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/iCloud Drive (Archive)/Documents/PROPWEALTH/SOUTHSIDE RESIDENCIES/"/>
    </mc:Choice>
  </mc:AlternateContent>
  <xr:revisionPtr revIDLastSave="0" documentId="8_{AFB4FC93-9A09-BA48-8ED3-7841D680F574}" xr6:coauthVersionLast="47" xr6:coauthVersionMax="47" xr10:uidLastSave="{00000000-0000-0000-0000-000000000000}"/>
  <bookViews>
    <workbookView xWindow="0" yWindow="500" windowWidth="25600" windowHeight="15500" xr2:uid="{CDC037A6-17C3-492B-9BDB-C087A8BE3ECE}"/>
  </bookViews>
  <sheets>
    <sheet name="SOUTHSIDE RESIDENCES" sheetId="2" r:id="rId1"/>
  </sheets>
  <definedNames>
    <definedName name="_xlnm._FilterDatabase" localSheetId="0" hidden="1">'SOUTHSIDE RESIDENCES'!$B$17:$J$103</definedName>
    <definedName name="_xlnm.Print_Titles" localSheetId="0">'SOUTHSIDE RESIDENCES'!$1:$17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2" i="2" l="1"/>
  <c r="J102" i="2" s="1"/>
  <c r="E102" i="2"/>
  <c r="H54" i="2"/>
  <c r="J54" i="2" s="1"/>
  <c r="E54" i="2"/>
  <c r="H25" i="2"/>
  <c r="J25" i="2" s="1"/>
  <c r="E25" i="2"/>
  <c r="H36" i="2"/>
  <c r="J36" i="2" s="1"/>
  <c r="E36" i="2"/>
  <c r="H81" i="2"/>
  <c r="J81" i="2" s="1"/>
  <c r="E81" i="2"/>
  <c r="H99" i="2"/>
  <c r="J99" i="2" s="1"/>
  <c r="E99" i="2"/>
  <c r="H65" i="2"/>
  <c r="J65" i="2" s="1"/>
  <c r="E65" i="2"/>
  <c r="H43" i="2"/>
  <c r="J43" i="2" s="1"/>
  <c r="E43" i="2"/>
  <c r="H21" i="2"/>
  <c r="J21" i="2" s="1"/>
  <c r="E21" i="2"/>
  <c r="H33" i="2"/>
  <c r="J33" i="2" s="1"/>
  <c r="E33" i="2"/>
  <c r="H59" i="2"/>
  <c r="J59" i="2" s="1"/>
  <c r="E59" i="2"/>
  <c r="H87" i="2"/>
  <c r="J87" i="2" s="1"/>
  <c r="E87" i="2"/>
  <c r="H73" i="2"/>
  <c r="J73" i="2" s="1"/>
  <c r="E73" i="2"/>
  <c r="H52" i="2"/>
  <c r="J52" i="2" s="1"/>
  <c r="E52" i="2"/>
  <c r="H40" i="2"/>
  <c r="J40" i="2" s="1"/>
  <c r="E40" i="2"/>
  <c r="H83" i="2"/>
  <c r="J83" i="2" s="1"/>
  <c r="E83" i="2"/>
  <c r="H26" i="2"/>
  <c r="J26" i="2" s="1"/>
  <c r="E26" i="2"/>
  <c r="H80" i="2"/>
  <c r="J80" i="2" s="1"/>
  <c r="E80" i="2"/>
  <c r="H61" i="2"/>
  <c r="J61" i="2" s="1"/>
  <c r="E61" i="2"/>
  <c r="H85" i="2"/>
  <c r="J85" i="2" s="1"/>
  <c r="E85" i="2"/>
  <c r="H95" i="2"/>
  <c r="J95" i="2" s="1"/>
  <c r="E95" i="2"/>
  <c r="E86" i="2"/>
  <c r="H86" i="2"/>
  <c r="J86" i="2" s="1"/>
  <c r="H77" i="2"/>
  <c r="J77" i="2" s="1"/>
  <c r="E77" i="2"/>
  <c r="H68" i="2"/>
  <c r="J68" i="2" s="1"/>
  <c r="E68" i="2"/>
  <c r="H41" i="2"/>
  <c r="J41" i="2" s="1"/>
  <c r="E41" i="2"/>
  <c r="H31" i="2"/>
  <c r="J31" i="2" s="1"/>
  <c r="E31" i="2"/>
  <c r="H35" i="2"/>
  <c r="J35" i="2" s="1"/>
  <c r="E35" i="2"/>
  <c r="H50" i="2"/>
  <c r="J50" i="2" s="1"/>
  <c r="E50" i="2"/>
  <c r="H22" i="2"/>
  <c r="J22" i="2" s="1"/>
  <c r="E22" i="2"/>
  <c r="H19" i="2"/>
  <c r="J19" i="2" s="1"/>
  <c r="E19" i="2"/>
  <c r="H93" i="2"/>
  <c r="J93" i="2" s="1"/>
  <c r="E93" i="2"/>
  <c r="H78" i="2"/>
  <c r="J78" i="2" s="1"/>
  <c r="E78" i="2"/>
  <c r="H72" i="2"/>
  <c r="J72" i="2" s="1"/>
  <c r="E72" i="2"/>
  <c r="H70" i="2"/>
  <c r="J70" i="2" s="1"/>
  <c r="E70" i="2"/>
  <c r="H69" i="2"/>
  <c r="J69" i="2" s="1"/>
  <c r="E69" i="2"/>
  <c r="H56" i="2"/>
  <c r="J56" i="2" s="1"/>
  <c r="E56" i="2"/>
  <c r="H47" i="2"/>
  <c r="J47" i="2" s="1"/>
  <c r="E47" i="2"/>
  <c r="H37" i="2"/>
  <c r="J37" i="2" s="1"/>
  <c r="E37" i="2"/>
  <c r="H45" i="2"/>
  <c r="J45" i="2" s="1"/>
  <c r="E45" i="2"/>
  <c r="H91" i="2"/>
  <c r="J91" i="2" s="1"/>
  <c r="E91" i="2"/>
  <c r="H88" i="2"/>
  <c r="J88" i="2" s="1"/>
  <c r="E88" i="2"/>
  <c r="H76" i="2"/>
  <c r="J76" i="2" s="1"/>
  <c r="E76" i="2"/>
  <c r="H71" i="2"/>
  <c r="J71" i="2" s="1"/>
  <c r="E71" i="2"/>
  <c r="H62" i="2"/>
  <c r="J62" i="2" s="1"/>
  <c r="E62" i="2"/>
  <c r="H48" i="2"/>
  <c r="J48" i="2" s="1"/>
  <c r="E48" i="2"/>
  <c r="H38" i="2"/>
  <c r="J38" i="2" s="1"/>
  <c r="E38" i="2"/>
  <c r="H20" i="2"/>
  <c r="J20" i="2" s="1"/>
  <c r="E20" i="2"/>
  <c r="A103" i="2"/>
  <c r="E101" i="2" l="1"/>
  <c r="E100" i="2"/>
  <c r="E98" i="2"/>
  <c r="E97" i="2"/>
  <c r="E96" i="2"/>
  <c r="E94" i="2"/>
  <c r="E92" i="2"/>
  <c r="E90" i="2"/>
  <c r="E89" i="2"/>
  <c r="E84" i="2"/>
  <c r="E82" i="2"/>
  <c r="E79" i="2"/>
  <c r="E75" i="2"/>
  <c r="E74" i="2"/>
  <c r="E67" i="2"/>
  <c r="E66" i="2"/>
  <c r="E64" i="2"/>
  <c r="E63" i="2"/>
  <c r="E60" i="2"/>
  <c r="E58" i="2"/>
  <c r="E57" i="2"/>
  <c r="E55" i="2"/>
  <c r="E53" i="2"/>
  <c r="E51" i="2"/>
  <c r="E49" i="2"/>
  <c r="E46" i="2"/>
  <c r="E44" i="2"/>
  <c r="E42" i="2"/>
  <c r="E39" i="2"/>
  <c r="E34" i="2"/>
  <c r="E32" i="2"/>
  <c r="E30" i="2"/>
  <c r="E29" i="2"/>
  <c r="E28" i="2"/>
  <c r="E27" i="2"/>
  <c r="E24" i="2"/>
  <c r="E23" i="2"/>
  <c r="E18" i="2"/>
  <c r="H53" i="2"/>
  <c r="J53" i="2" s="1"/>
  <c r="H51" i="2"/>
  <c r="J51" i="2" s="1"/>
  <c r="H49" i="2"/>
  <c r="J49" i="2" s="1"/>
  <c r="H46" i="2"/>
  <c r="J46" i="2" s="1"/>
  <c r="H44" i="2"/>
  <c r="J44" i="2" s="1"/>
  <c r="H42" i="2"/>
  <c r="J42" i="2" s="1"/>
  <c r="H39" i="2"/>
  <c r="J39" i="2" s="1"/>
  <c r="H79" i="2"/>
  <c r="J79" i="2" s="1"/>
  <c r="H75" i="2"/>
  <c r="J75" i="2" s="1"/>
  <c r="H74" i="2"/>
  <c r="J74" i="2" s="1"/>
  <c r="H67" i="2"/>
  <c r="J67" i="2" s="1"/>
  <c r="H66" i="2"/>
  <c r="J66" i="2" s="1"/>
  <c r="H64" i="2"/>
  <c r="J64" i="2" s="1"/>
  <c r="H63" i="2"/>
  <c r="J63" i="2" s="1"/>
  <c r="H101" i="2"/>
  <c r="J101" i="2" s="1"/>
  <c r="H100" i="2"/>
  <c r="J100" i="2" s="1"/>
  <c r="H98" i="2"/>
  <c r="J98" i="2" s="1"/>
  <c r="H97" i="2"/>
  <c r="J97" i="2" s="1"/>
  <c r="H96" i="2"/>
  <c r="J96" i="2" s="1"/>
  <c r="H94" i="2"/>
  <c r="J94" i="2" s="1"/>
  <c r="H92" i="2"/>
  <c r="J92" i="2" s="1"/>
  <c r="H90" i="2"/>
  <c r="J90" i="2" s="1"/>
  <c r="H89" i="2"/>
  <c r="J89" i="2" s="1"/>
  <c r="H84" i="2"/>
  <c r="J84" i="2" s="1"/>
  <c r="H82" i="2"/>
  <c r="J82" i="2" s="1"/>
  <c r="H24" i="2" l="1"/>
  <c r="J24" i="2" s="1"/>
  <c r="H60" i="2" l="1"/>
  <c r="J60" i="2" s="1"/>
  <c r="H57" i="2"/>
  <c r="J57" i="2" s="1"/>
  <c r="H55" i="2"/>
  <c r="J55" i="2" s="1"/>
  <c r="H32" i="2"/>
  <c r="J32" i="2" s="1"/>
  <c r="H58" i="2"/>
  <c r="J58" i="2" s="1"/>
  <c r="H34" i="2"/>
  <c r="J34" i="2" s="1"/>
  <c r="H29" i="2"/>
  <c r="J29" i="2" s="1"/>
  <c r="H28" i="2"/>
  <c r="J28" i="2" s="1"/>
  <c r="H27" i="2"/>
  <c r="J27" i="2" s="1"/>
  <c r="H23" i="2"/>
  <c r="J23" i="2" s="1"/>
  <c r="H18" i="2"/>
  <c r="J18" i="2" s="1"/>
  <c r="H30" i="2"/>
  <c r="J30" i="2" s="1"/>
</calcChain>
</file>

<file path=xl/sharedStrings.xml><?xml version="1.0" encoding="utf-8"?>
<sst xmlns="http://schemas.openxmlformats.org/spreadsheetml/2006/main" count="190" uniqueCount="36">
  <si>
    <t>SOUTHSIDE RESIDENCIES</t>
  </si>
  <si>
    <t>16 Kent Street</t>
  </si>
  <si>
    <t>Birmingham</t>
  </si>
  <si>
    <t>B5 6RD</t>
  </si>
  <si>
    <t>KEY:</t>
  </si>
  <si>
    <t>Black Text = One Bedroom Unit</t>
  </si>
  <si>
    <t>Blue Text = Two Bedroom Unit</t>
  </si>
  <si>
    <t>Gold Text = Three Bedroom Unit</t>
  </si>
  <si>
    <t>Red Highlight = Unit Reserved</t>
  </si>
  <si>
    <t>Yellow Highlight = Funds pending</t>
  </si>
  <si>
    <t>*Initial upfront amounts to be paid are Reservation Deposit (5% of Purchase Price) + £900 Upfront Legal Fee</t>
  </si>
  <si>
    <t>UNIT DETAILS</t>
  </si>
  <si>
    <t>Status</t>
  </si>
  <si>
    <t>Plot No</t>
  </si>
  <si>
    <t>Level</t>
  </si>
  <si>
    <t>Type</t>
  </si>
  <si>
    <t>Sq M</t>
  </si>
  <si>
    <t>Sq Ft</t>
  </si>
  <si>
    <t>Investor Price</t>
  </si>
  <si>
    <t>£ psf</t>
  </si>
  <si>
    <t>SOLD</t>
  </si>
  <si>
    <t>First Floor</t>
  </si>
  <si>
    <t>Available</t>
  </si>
  <si>
    <t>Withheld</t>
  </si>
  <si>
    <t>ON HOLD</t>
  </si>
  <si>
    <t>Second Floor</t>
  </si>
  <si>
    <t>Third Floor</t>
  </si>
  <si>
    <t>Fourth Floor</t>
  </si>
  <si>
    <t>Fifth Floor</t>
  </si>
  <si>
    <t>Sixth Floor</t>
  </si>
  <si>
    <t>Seventh Floor</t>
  </si>
  <si>
    <t>Eighth Floor</t>
  </si>
  <si>
    <t>SOLDx</t>
  </si>
  <si>
    <t>Ninth Floor</t>
  </si>
  <si>
    <t>Tenth Floor</t>
  </si>
  <si>
    <t>Eleventh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</si>
</sst>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[$£-809]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4" fillId="0" borderId="0" xfId="0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1" fillId="0" borderId="0" xfId="0" applyFont="1"/>
    <xf numFmtId="0" fontId="7" fillId="0" borderId="0" xfId="0" applyFont="1"/>
    <xf numFmtId="166" fontId="1" fillId="0" borderId="0" xfId="0" applyNumberFormat="1" applyFont="1" applyAlignment="1">
      <alignment horizontal="center"/>
    </xf>
    <xf numFmtId="0" fontId="9" fillId="0" borderId="0" xfId="1" applyFont="1" applyAlignment="1">
      <alignment horizontal="left" vertical="center"/>
    </xf>
    <xf numFmtId="0" fontId="7" fillId="3" borderId="0" xfId="0" applyFont="1" applyFill="1"/>
    <xf numFmtId="0" fontId="7" fillId="4" borderId="0" xfId="0" applyFont="1" applyFill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2" fillId="4" borderId="0" xfId="0" applyFont="1" applyFill="1"/>
    <xf numFmtId="0" fontId="12" fillId="3" borderId="0" xfId="0" applyFont="1" applyFill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/>
    <xf numFmtId="0" fontId="10" fillId="0" borderId="0" xfId="0" applyFont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2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66" fontId="10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166" fontId="14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0" xfId="0" applyFont="1" applyFill="1"/>
    <xf numFmtId="0" fontId="7" fillId="6" borderId="0" xfId="0" applyFont="1" applyFill="1"/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165" fontId="15" fillId="2" borderId="6" xfId="1" applyNumberFormat="1" applyFont="1" applyFill="1" applyBorder="1" applyAlignment="1">
      <alignment horizontal="center" vertical="center" wrapText="1"/>
    </xf>
    <xf numFmtId="1" fontId="15" fillId="2" borderId="6" xfId="1" applyNumberFormat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66" fontId="10" fillId="6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/>
    </xf>
    <xf numFmtId="166" fontId="16" fillId="3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center"/>
    </xf>
    <xf numFmtId="166" fontId="1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</cellXfs>
  <cellStyles count="27">
    <cellStyle name="Comma 2" xfId="3" xr:uid="{74E45C19-4F06-4200-9446-C6190702FD47}"/>
    <cellStyle name="Comma 2 2" xfId="5" xr:uid="{3BFE14C3-A4E6-4137-9324-0CB4C79024F8}"/>
    <cellStyle name="Comma 2 2 2" xfId="19" xr:uid="{199495E6-C032-4CDB-AD7F-32A7124C7D78}"/>
    <cellStyle name="Comma 2 2 3" xfId="26" xr:uid="{E4C2D4B7-61BD-48D3-9A2F-23E036BEA18E}"/>
    <cellStyle name="Comma 2 2 4" xfId="12" xr:uid="{C06A2E11-EB83-4AE7-9E97-E2AF527EE04C}"/>
    <cellStyle name="Comma 2 3" xfId="15" xr:uid="{75A8BB9C-148C-4D0B-9D9A-0911D3ADD037}"/>
    <cellStyle name="Comma 2 4" xfId="22" xr:uid="{C1E471A7-C7B6-4C0C-94B3-2B191991E63C}"/>
    <cellStyle name="Comma 2 5" xfId="24" xr:uid="{CD14BBF5-ACFA-4C73-B68D-3FAAFC129024}"/>
    <cellStyle name="Comma 2 6" xfId="8" xr:uid="{C0474B9B-1289-4BB5-8AA5-9C4522CBD716}"/>
    <cellStyle name="Comma 3" xfId="2" xr:uid="{7373C54E-7448-47C5-B7DB-2FBE45963266}"/>
    <cellStyle name="Comma 3 2" xfId="4" xr:uid="{23AFBFB9-FE44-42C3-82E3-B4FAC7404DEA}"/>
    <cellStyle name="Comma 3 2 2" xfId="18" xr:uid="{EE3F3DEF-9A84-475F-9CA0-ECF7E8674CBA}"/>
    <cellStyle name="Comma 3 2 3" xfId="25" xr:uid="{97544573-08CE-455E-BA92-EFB465583B69}"/>
    <cellStyle name="Comma 3 2 4" xfId="11" xr:uid="{B775FBDD-E042-4B50-8768-70AAF402899E}"/>
    <cellStyle name="Comma 3 3" xfId="14" xr:uid="{6770E0AD-6429-41AC-A8DF-008688235D42}"/>
    <cellStyle name="Comma 3 4" xfId="21" xr:uid="{795EAC36-F11F-44F8-B110-893BB031A462}"/>
    <cellStyle name="Comma 3 5" xfId="23" xr:uid="{2B2B1A32-B10A-4334-B082-8438786BF7EA}"/>
    <cellStyle name="Comma 3 6" xfId="7" xr:uid="{F039B84C-974C-49A9-A931-279C2A61C537}"/>
    <cellStyle name="Comma 4" xfId="9" xr:uid="{60C95AD7-9CB3-4CC4-8FDC-DD7C7B6EF19D}"/>
    <cellStyle name="Comma 4 2" xfId="16" xr:uid="{3CC98D25-5E4D-4220-8E09-BABB074A003E}"/>
    <cellStyle name="Comma 5" xfId="10" xr:uid="{3DABE85E-6389-48E6-AF10-486CBF60D988}"/>
    <cellStyle name="Comma 5 2" xfId="17" xr:uid="{ED5D3275-37C7-4946-A342-D62D8A92B223}"/>
    <cellStyle name="Comma 6" xfId="13" xr:uid="{53D5F3B3-CB34-4B62-96DF-673ABB52182E}"/>
    <cellStyle name="Comma 7" xfId="20" xr:uid="{66ACF231-F2E2-45E2-9426-7F19E1ABD597}"/>
    <cellStyle name="Comma 8" xfId="6" xr:uid="{58A777E3-033A-4F76-BD74-5D730D4022F5}"/>
    <cellStyle name="Normal" xfId="0" builtinId="0"/>
    <cellStyle name="Normal 3" xfId="1" xr:uid="{E7825DE7-4DF4-4DF1-A92C-3ED4DEDF1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25401</xdr:rowOff>
    </xdr:from>
    <xdr:to>
      <xdr:col>10</xdr:col>
      <xdr:colOff>0</xdr:colOff>
      <xdr:row>2</xdr:row>
      <xdr:rowOff>160868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868306-0C61-46D8-AD46-9446CA33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58597" y="25401"/>
          <a:ext cx="2800289" cy="64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B57DB-4CC6-4429-9ED8-0E2125B0BA44}">
  <sheetPr filterMode="1">
    <pageSetUpPr fitToPage="1"/>
  </sheetPr>
  <dimension ref="A2:J103"/>
  <sheetViews>
    <sheetView tabSelected="1" topLeftCell="A8" zoomScale="90" zoomScaleNormal="90" workbookViewId="0">
      <selection activeCell="I11" sqref="I11"/>
    </sheetView>
  </sheetViews>
  <sheetFormatPr baseColWidth="10" defaultColWidth="11.5" defaultRowHeight="17.25" customHeight="1" x14ac:dyDescent="0.2"/>
  <cols>
    <col min="1" max="1" width="4.33203125" style="28" customWidth="1"/>
    <col min="2" max="2" width="11.5" style="9"/>
    <col min="3" max="3" width="9.5" style="9" bestFit="1" customWidth="1"/>
    <col min="4" max="4" width="20.6640625" style="10" customWidth="1"/>
    <col min="5" max="5" width="7.6640625" style="9" bestFit="1" customWidth="1"/>
    <col min="6" max="6" width="2.33203125" style="9" customWidth="1"/>
    <col min="7" max="7" width="6.83203125" style="9" customWidth="1"/>
    <col min="8" max="8" width="7" style="9" customWidth="1"/>
    <col min="9" max="9" width="13.5" style="9" customWidth="1"/>
    <col min="10" max="10" width="11.5" style="9" customWidth="1"/>
    <col min="11" max="16384" width="11.5" style="9"/>
  </cols>
  <sheetData>
    <row r="2" spans="1:10" s="4" customFormat="1" ht="24" x14ac:dyDescent="0.3">
      <c r="A2" s="27"/>
      <c r="C2" s="12" t="s">
        <v>0</v>
      </c>
      <c r="D2" s="2"/>
      <c r="E2" s="2"/>
      <c r="F2" s="2"/>
      <c r="G2" s="2"/>
      <c r="H2" s="3"/>
      <c r="I2" s="1"/>
      <c r="J2" s="1"/>
    </row>
    <row r="3" spans="1:10" ht="17.25" customHeight="1" x14ac:dyDescent="0.2">
      <c r="C3" s="9" t="s">
        <v>1</v>
      </c>
    </row>
    <row r="4" spans="1:10" ht="17.25" customHeight="1" x14ac:dyDescent="0.2">
      <c r="C4" t="s">
        <v>2</v>
      </c>
    </row>
    <row r="5" spans="1:10" ht="17.25" customHeight="1" x14ac:dyDescent="0.2">
      <c r="C5" t="s">
        <v>3</v>
      </c>
    </row>
    <row r="7" spans="1:10" ht="17.25" customHeight="1" x14ac:dyDescent="0.2">
      <c r="C7" s="15" t="s">
        <v>4</v>
      </c>
    </row>
    <row r="8" spans="1:10" ht="17.25" customHeight="1" x14ac:dyDescent="0.2">
      <c r="C8" s="15" t="s">
        <v>5</v>
      </c>
    </row>
    <row r="9" spans="1:10" ht="17.25" customHeight="1" x14ac:dyDescent="0.2">
      <c r="C9" s="16" t="s">
        <v>6</v>
      </c>
    </row>
    <row r="10" spans="1:10" ht="17.25" customHeight="1" x14ac:dyDescent="0.2">
      <c r="C10" s="22" t="s">
        <v>7</v>
      </c>
    </row>
    <row r="11" spans="1:10" s="10" customFormat="1" ht="17.25" customHeight="1" x14ac:dyDescent="0.2">
      <c r="A11" s="29"/>
      <c r="C11" s="17"/>
    </row>
    <row r="12" spans="1:10" s="10" customFormat="1" ht="17.25" customHeight="1" x14ac:dyDescent="0.2">
      <c r="A12" s="29"/>
      <c r="C12" s="18" t="s">
        <v>8</v>
      </c>
      <c r="D12" s="14"/>
    </row>
    <row r="13" spans="1:10" s="10" customFormat="1" ht="17.25" customHeight="1" x14ac:dyDescent="0.2">
      <c r="A13" s="29"/>
      <c r="C13" s="19" t="s">
        <v>9</v>
      </c>
      <c r="D13" s="13"/>
    </row>
    <row r="14" spans="1:10" s="10" customFormat="1" ht="17.25" customHeight="1" x14ac:dyDescent="0.2">
      <c r="A14" s="29"/>
    </row>
    <row r="15" spans="1:10" ht="16" thickBot="1" x14ac:dyDescent="0.25">
      <c r="C15" s="6" t="s">
        <v>10</v>
      </c>
      <c r="D15" s="7"/>
      <c r="E15" s="7"/>
      <c r="F15" s="7"/>
      <c r="G15" s="7"/>
      <c r="H15" s="8"/>
      <c r="I15" s="5"/>
      <c r="J15" s="5"/>
    </row>
    <row r="16" spans="1:10" ht="29" customHeight="1" thickBot="1" x14ac:dyDescent="0.25">
      <c r="C16" s="76" t="s">
        <v>11</v>
      </c>
      <c r="D16" s="77"/>
      <c r="E16" s="77"/>
      <c r="F16" s="77"/>
      <c r="G16" s="77"/>
      <c r="H16" s="77"/>
      <c r="I16" s="77"/>
      <c r="J16" s="78"/>
    </row>
    <row r="17" spans="1:10" ht="17" thickBot="1" x14ac:dyDescent="0.25">
      <c r="B17" s="26" t="s">
        <v>12</v>
      </c>
      <c r="C17" s="55" t="s">
        <v>13</v>
      </c>
      <c r="D17" s="56" t="s">
        <v>14</v>
      </c>
      <c r="E17" s="56" t="s">
        <v>15</v>
      </c>
      <c r="F17" s="56"/>
      <c r="G17" s="57" t="s">
        <v>16</v>
      </c>
      <c r="H17" s="58" t="s">
        <v>17</v>
      </c>
      <c r="I17" s="56" t="s">
        <v>18</v>
      </c>
      <c r="J17" s="59" t="s">
        <v>19</v>
      </c>
    </row>
    <row r="18" spans="1:10" s="10" customFormat="1" ht="15" hidden="1" x14ac:dyDescent="0.2">
      <c r="A18" s="35">
        <v>1</v>
      </c>
      <c r="B18" s="36" t="s">
        <v>20</v>
      </c>
      <c r="C18" s="36">
        <v>1</v>
      </c>
      <c r="D18" s="35" t="s">
        <v>21</v>
      </c>
      <c r="E18" s="35" t="str">
        <f t="shared" ref="E18:E43" si="0">F18&amp;" Bed"</f>
        <v>1 Bed</v>
      </c>
      <c r="F18" s="30">
        <v>1</v>
      </c>
      <c r="G18" s="37">
        <v>50.25</v>
      </c>
      <c r="H18" s="37">
        <f t="shared" ref="H18:H43" si="1">G18*10.7639</f>
        <v>540.88597500000003</v>
      </c>
      <c r="I18" s="38">
        <v>218995</v>
      </c>
      <c r="J18" s="38">
        <f t="shared" ref="J18:J43" si="2">I18/H18</f>
        <v>404.88200863407485</v>
      </c>
    </row>
    <row r="19" spans="1:10" s="10" customFormat="1" ht="15" hidden="1" x14ac:dyDescent="0.2">
      <c r="A19" s="35">
        <v>1</v>
      </c>
      <c r="B19" s="35" t="s">
        <v>20</v>
      </c>
      <c r="C19" s="36">
        <v>2</v>
      </c>
      <c r="D19" s="35" t="s">
        <v>21</v>
      </c>
      <c r="E19" s="35" t="str">
        <f t="shared" si="0"/>
        <v>1 Bed</v>
      </c>
      <c r="F19" s="35">
        <v>1</v>
      </c>
      <c r="G19" s="37">
        <v>50.66</v>
      </c>
      <c r="H19" s="37">
        <f t="shared" si="1"/>
        <v>545.29917399999999</v>
      </c>
      <c r="I19" s="38">
        <v>249995</v>
      </c>
      <c r="J19" s="38">
        <f t="shared" si="2"/>
        <v>458.45475643430922</v>
      </c>
    </row>
    <row r="20" spans="1:10" s="10" customFormat="1" ht="15" hidden="1" x14ac:dyDescent="0.2">
      <c r="A20" s="35">
        <v>1</v>
      </c>
      <c r="B20" s="36" t="s">
        <v>20</v>
      </c>
      <c r="C20" s="36">
        <v>3</v>
      </c>
      <c r="D20" s="35" t="s">
        <v>21</v>
      </c>
      <c r="E20" s="35" t="str">
        <f t="shared" si="0"/>
        <v>1 Bed</v>
      </c>
      <c r="F20" s="20">
        <v>1</v>
      </c>
      <c r="G20" s="37">
        <v>51.25</v>
      </c>
      <c r="H20" s="37">
        <f t="shared" si="1"/>
        <v>551.64987499999995</v>
      </c>
      <c r="I20" s="38">
        <v>219995</v>
      </c>
      <c r="J20" s="38">
        <f t="shared" si="2"/>
        <v>398.79461587841388</v>
      </c>
    </row>
    <row r="21" spans="1:10" s="23" customFormat="1" ht="15" x14ac:dyDescent="0.2">
      <c r="A21" s="20">
        <v>1</v>
      </c>
      <c r="B21" s="52" t="s">
        <v>22</v>
      </c>
      <c r="C21" s="52">
        <v>4</v>
      </c>
      <c r="D21" s="60" t="s">
        <v>21</v>
      </c>
      <c r="E21" s="60" t="str">
        <f t="shared" si="0"/>
        <v>2 Bed</v>
      </c>
      <c r="F21" s="60">
        <v>2</v>
      </c>
      <c r="G21" s="61">
        <v>73.2</v>
      </c>
      <c r="H21" s="61">
        <f t="shared" si="1"/>
        <v>787.91747999999995</v>
      </c>
      <c r="I21" s="62">
        <v>354995</v>
      </c>
      <c r="J21" s="62">
        <f t="shared" si="2"/>
        <v>450.54845083523219</v>
      </c>
    </row>
    <row r="22" spans="1:10" s="10" customFormat="1" ht="15" x14ac:dyDescent="0.2">
      <c r="A22" s="20">
        <v>1</v>
      </c>
      <c r="B22" s="50" t="s">
        <v>22</v>
      </c>
      <c r="C22" s="50">
        <v>5</v>
      </c>
      <c r="D22" s="21" t="s">
        <v>21</v>
      </c>
      <c r="E22" s="21" t="str">
        <f t="shared" si="0"/>
        <v>2 Bed</v>
      </c>
      <c r="F22" s="21">
        <v>2</v>
      </c>
      <c r="G22" s="63">
        <v>71.959999999999994</v>
      </c>
      <c r="H22" s="63">
        <f t="shared" si="1"/>
        <v>774.57024399999989</v>
      </c>
      <c r="I22" s="64">
        <v>351995</v>
      </c>
      <c r="J22" s="64">
        <f t="shared" si="2"/>
        <v>454.43909409977289</v>
      </c>
    </row>
    <row r="23" spans="1:10" s="23" customFormat="1" ht="15" x14ac:dyDescent="0.2">
      <c r="A23" s="20">
        <v>1</v>
      </c>
      <c r="B23" s="50" t="s">
        <v>22</v>
      </c>
      <c r="C23" s="50">
        <v>6</v>
      </c>
      <c r="D23" s="21" t="s">
        <v>21</v>
      </c>
      <c r="E23" s="21" t="str">
        <f t="shared" si="0"/>
        <v>2 Bed</v>
      </c>
      <c r="F23" s="21">
        <v>2</v>
      </c>
      <c r="G23" s="63">
        <v>71.37</v>
      </c>
      <c r="H23" s="63">
        <f t="shared" si="1"/>
        <v>768.21954300000004</v>
      </c>
      <c r="I23" s="64">
        <v>349995</v>
      </c>
      <c r="J23" s="64">
        <f t="shared" si="2"/>
        <v>455.59241910616169</v>
      </c>
    </row>
    <row r="24" spans="1:10" s="23" customFormat="1" ht="15" hidden="1" x14ac:dyDescent="0.2">
      <c r="A24" s="30">
        <v>1</v>
      </c>
      <c r="B24" s="43" t="s">
        <v>23</v>
      </c>
      <c r="C24" s="43">
        <v>7</v>
      </c>
      <c r="D24" s="34" t="s">
        <v>21</v>
      </c>
      <c r="E24" s="34" t="str">
        <f t="shared" si="0"/>
        <v>2 Bed</v>
      </c>
      <c r="F24" s="34">
        <v>2</v>
      </c>
      <c r="G24" s="44">
        <v>70.05</v>
      </c>
      <c r="H24" s="44">
        <f t="shared" si="1"/>
        <v>754.01119499999993</v>
      </c>
      <c r="I24" s="45">
        <v>347995</v>
      </c>
      <c r="J24" s="45">
        <f t="shared" si="2"/>
        <v>461.52497775580116</v>
      </c>
    </row>
    <row r="25" spans="1:10" s="23" customFormat="1" ht="15" x14ac:dyDescent="0.2">
      <c r="A25" s="20">
        <v>1</v>
      </c>
      <c r="B25" s="50" t="s">
        <v>22</v>
      </c>
      <c r="C25" s="52">
        <v>8</v>
      </c>
      <c r="D25" s="60" t="s">
        <v>21</v>
      </c>
      <c r="E25" s="60" t="str">
        <f t="shared" si="0"/>
        <v>2 Bed</v>
      </c>
      <c r="F25" s="60">
        <v>2</v>
      </c>
      <c r="G25" s="61">
        <v>71.819999999999993</v>
      </c>
      <c r="H25" s="61">
        <f t="shared" si="1"/>
        <v>773.06329799999992</v>
      </c>
      <c r="I25" s="62">
        <v>351995</v>
      </c>
      <c r="J25" s="62">
        <f t="shared" si="2"/>
        <v>455.32494028710187</v>
      </c>
    </row>
    <row r="26" spans="1:10" s="10" customFormat="1" ht="15" x14ac:dyDescent="0.2">
      <c r="A26" s="30">
        <v>1</v>
      </c>
      <c r="B26" s="30" t="s">
        <v>24</v>
      </c>
      <c r="C26" s="31">
        <v>10</v>
      </c>
      <c r="D26" s="30" t="s">
        <v>21</v>
      </c>
      <c r="E26" s="30" t="str">
        <f t="shared" si="0"/>
        <v>1 Bed</v>
      </c>
      <c r="F26" s="30">
        <v>1</v>
      </c>
      <c r="G26" s="32">
        <v>51.57</v>
      </c>
      <c r="H26" s="32">
        <f t="shared" si="1"/>
        <v>555.09432300000003</v>
      </c>
      <c r="I26" s="33">
        <v>251995</v>
      </c>
      <c r="J26" s="33">
        <f t="shared" si="2"/>
        <v>453.96789258822952</v>
      </c>
    </row>
    <row r="27" spans="1:10" s="10" customFormat="1" ht="14.25" hidden="1" customHeight="1" x14ac:dyDescent="0.2">
      <c r="A27" s="35">
        <v>1</v>
      </c>
      <c r="B27" s="36" t="s">
        <v>20</v>
      </c>
      <c r="C27" s="36">
        <v>11</v>
      </c>
      <c r="D27" s="35" t="s">
        <v>21</v>
      </c>
      <c r="E27" s="35" t="str">
        <f t="shared" si="0"/>
        <v>1 Bed</v>
      </c>
      <c r="F27" s="30">
        <v>1</v>
      </c>
      <c r="G27" s="37">
        <v>51.62</v>
      </c>
      <c r="H27" s="37">
        <f t="shared" si="1"/>
        <v>555.632518</v>
      </c>
      <c r="I27" s="38">
        <v>219995</v>
      </c>
      <c r="J27" s="38">
        <f t="shared" si="2"/>
        <v>395.93615001489167</v>
      </c>
    </row>
    <row r="28" spans="1:10" s="10" customFormat="1" ht="15" hidden="1" x14ac:dyDescent="0.2">
      <c r="A28" s="35">
        <v>1</v>
      </c>
      <c r="B28" s="36" t="s">
        <v>20</v>
      </c>
      <c r="C28" s="36">
        <v>12</v>
      </c>
      <c r="D28" s="35" t="s">
        <v>21</v>
      </c>
      <c r="E28" s="35" t="str">
        <f t="shared" si="0"/>
        <v>1 Bed</v>
      </c>
      <c r="F28" s="20">
        <v>1</v>
      </c>
      <c r="G28" s="37">
        <v>51.41</v>
      </c>
      <c r="H28" s="37">
        <f t="shared" si="1"/>
        <v>553.37209899999993</v>
      </c>
      <c r="I28" s="38">
        <v>219995</v>
      </c>
      <c r="J28" s="38">
        <f t="shared" si="2"/>
        <v>397.55347332753763</v>
      </c>
    </row>
    <row r="29" spans="1:10" s="10" customFormat="1" ht="15" x14ac:dyDescent="0.2">
      <c r="A29" s="30">
        <v>1</v>
      </c>
      <c r="B29" s="30" t="s">
        <v>24</v>
      </c>
      <c r="C29" s="31">
        <v>14</v>
      </c>
      <c r="D29" s="30" t="s">
        <v>25</v>
      </c>
      <c r="E29" s="30" t="str">
        <f t="shared" si="0"/>
        <v>1 Bed</v>
      </c>
      <c r="F29" s="30">
        <v>1</v>
      </c>
      <c r="G29" s="32">
        <v>50.66</v>
      </c>
      <c r="H29" s="32">
        <f t="shared" si="1"/>
        <v>545.29917399999999</v>
      </c>
      <c r="I29" s="33">
        <v>251995</v>
      </c>
      <c r="J29" s="33">
        <f t="shared" si="2"/>
        <v>462.12246784001178</v>
      </c>
    </row>
    <row r="30" spans="1:10" s="10" customFormat="1" ht="15" hidden="1" x14ac:dyDescent="0.2">
      <c r="A30" s="35">
        <v>1</v>
      </c>
      <c r="B30" s="36" t="s">
        <v>20</v>
      </c>
      <c r="C30" s="36">
        <v>15</v>
      </c>
      <c r="D30" s="35" t="s">
        <v>25</v>
      </c>
      <c r="E30" s="35" t="str">
        <f t="shared" si="0"/>
        <v>1 Bed</v>
      </c>
      <c r="F30" s="20">
        <v>1</v>
      </c>
      <c r="G30" s="37">
        <v>51.25</v>
      </c>
      <c r="H30" s="37">
        <f t="shared" si="1"/>
        <v>551.64987499999995</v>
      </c>
      <c r="I30" s="38">
        <v>222995</v>
      </c>
      <c r="J30" s="38">
        <f t="shared" si="2"/>
        <v>404.23284787293755</v>
      </c>
    </row>
    <row r="31" spans="1:10" s="10" customFormat="1" ht="15" hidden="1" x14ac:dyDescent="0.2">
      <c r="A31" s="35">
        <v>1</v>
      </c>
      <c r="B31" s="39" t="s">
        <v>20</v>
      </c>
      <c r="C31" s="39">
        <v>16</v>
      </c>
      <c r="D31" s="40" t="s">
        <v>25</v>
      </c>
      <c r="E31" s="40" t="str">
        <f t="shared" si="0"/>
        <v>2 Bed</v>
      </c>
      <c r="F31" s="21">
        <v>2</v>
      </c>
      <c r="G31" s="41">
        <v>73.2</v>
      </c>
      <c r="H31" s="41">
        <f t="shared" si="1"/>
        <v>787.91747999999995</v>
      </c>
      <c r="I31" s="42">
        <v>316995</v>
      </c>
      <c r="J31" s="42">
        <f t="shared" si="2"/>
        <v>402.32005006412601</v>
      </c>
    </row>
    <row r="32" spans="1:10" s="23" customFormat="1" ht="15" hidden="1" x14ac:dyDescent="0.2">
      <c r="A32" s="35">
        <v>1</v>
      </c>
      <c r="B32" s="39" t="s">
        <v>20</v>
      </c>
      <c r="C32" s="39">
        <v>17</v>
      </c>
      <c r="D32" s="40" t="s">
        <v>25</v>
      </c>
      <c r="E32" s="40" t="str">
        <f t="shared" si="0"/>
        <v>2 Bed</v>
      </c>
      <c r="F32" s="21">
        <v>2</v>
      </c>
      <c r="G32" s="41">
        <v>71.959999999999994</v>
      </c>
      <c r="H32" s="41">
        <f t="shared" si="1"/>
        <v>774.57024399999989</v>
      </c>
      <c r="I32" s="42">
        <v>311995</v>
      </c>
      <c r="J32" s="42">
        <f t="shared" si="2"/>
        <v>402.79755440747351</v>
      </c>
    </row>
    <row r="33" spans="1:10" s="23" customFormat="1" ht="15" x14ac:dyDescent="0.2">
      <c r="A33" s="20">
        <v>1</v>
      </c>
      <c r="B33" s="50" t="s">
        <v>22</v>
      </c>
      <c r="C33" s="50">
        <v>18</v>
      </c>
      <c r="D33" s="21" t="s">
        <v>25</v>
      </c>
      <c r="E33" s="21" t="str">
        <f t="shared" si="0"/>
        <v>2 Bed</v>
      </c>
      <c r="F33" s="21">
        <v>2</v>
      </c>
      <c r="G33" s="63">
        <v>71.37</v>
      </c>
      <c r="H33" s="63">
        <f t="shared" si="1"/>
        <v>768.21954300000004</v>
      </c>
      <c r="I33" s="64">
        <v>352995</v>
      </c>
      <c r="J33" s="64">
        <f t="shared" si="2"/>
        <v>459.49755277183829</v>
      </c>
    </row>
    <row r="34" spans="1:10" s="23" customFormat="1" ht="15" hidden="1" x14ac:dyDescent="0.2">
      <c r="A34" s="35">
        <v>1</v>
      </c>
      <c r="B34" s="39" t="s">
        <v>20</v>
      </c>
      <c r="C34" s="39">
        <v>19</v>
      </c>
      <c r="D34" s="40" t="s">
        <v>25</v>
      </c>
      <c r="E34" s="40" t="str">
        <f t="shared" si="0"/>
        <v>2 Bed</v>
      </c>
      <c r="F34" s="21">
        <v>2</v>
      </c>
      <c r="G34" s="41">
        <v>70.05</v>
      </c>
      <c r="H34" s="41">
        <f t="shared" si="1"/>
        <v>754.01119499999993</v>
      </c>
      <c r="I34" s="42">
        <v>298995</v>
      </c>
      <c r="J34" s="42">
        <f t="shared" si="2"/>
        <v>396.53920523023538</v>
      </c>
    </row>
    <row r="35" spans="1:10" s="23" customFormat="1" ht="15" hidden="1" x14ac:dyDescent="0.2">
      <c r="A35" s="35">
        <v>1</v>
      </c>
      <c r="B35" s="39" t="s">
        <v>20</v>
      </c>
      <c r="C35" s="39">
        <v>20</v>
      </c>
      <c r="D35" s="40" t="s">
        <v>25</v>
      </c>
      <c r="E35" s="40" t="str">
        <f t="shared" si="0"/>
        <v>2 Bed</v>
      </c>
      <c r="F35" s="40">
        <v>2</v>
      </c>
      <c r="G35" s="41">
        <v>71.819999999999993</v>
      </c>
      <c r="H35" s="41">
        <f t="shared" si="1"/>
        <v>773.06329799999992</v>
      </c>
      <c r="I35" s="42">
        <v>311995</v>
      </c>
      <c r="J35" s="42">
        <f t="shared" si="2"/>
        <v>403.58273482542182</v>
      </c>
    </row>
    <row r="36" spans="1:10" s="23" customFormat="1" ht="15" x14ac:dyDescent="0.2">
      <c r="A36" s="20">
        <v>1</v>
      </c>
      <c r="B36" s="52" t="s">
        <v>22</v>
      </c>
      <c r="C36" s="52">
        <v>21</v>
      </c>
      <c r="D36" s="60" t="s">
        <v>25</v>
      </c>
      <c r="E36" s="60" t="str">
        <f t="shared" si="0"/>
        <v>2 Bed</v>
      </c>
      <c r="F36" s="60">
        <v>2</v>
      </c>
      <c r="G36" s="61">
        <v>72.900000000000006</v>
      </c>
      <c r="H36" s="61">
        <f t="shared" si="1"/>
        <v>784.68831</v>
      </c>
      <c r="I36" s="62">
        <v>354995</v>
      </c>
      <c r="J36" s="62">
        <f t="shared" si="2"/>
        <v>452.40255968640594</v>
      </c>
    </row>
    <row r="37" spans="1:10" s="23" customFormat="1" ht="15" hidden="1" x14ac:dyDescent="0.2">
      <c r="A37" s="35">
        <v>1</v>
      </c>
      <c r="B37" s="35" t="s">
        <v>20</v>
      </c>
      <c r="C37" s="36">
        <v>22</v>
      </c>
      <c r="D37" s="35" t="s">
        <v>25</v>
      </c>
      <c r="E37" s="35" t="str">
        <f t="shared" si="0"/>
        <v>1 Bed</v>
      </c>
      <c r="F37" s="20">
        <v>1</v>
      </c>
      <c r="G37" s="37">
        <v>51.57</v>
      </c>
      <c r="H37" s="37">
        <f t="shared" si="1"/>
        <v>555.09432300000003</v>
      </c>
      <c r="I37" s="38">
        <v>222995</v>
      </c>
      <c r="J37" s="38">
        <f t="shared" si="2"/>
        <v>401.72451916788924</v>
      </c>
    </row>
    <row r="38" spans="1:10" s="23" customFormat="1" ht="15" hidden="1" x14ac:dyDescent="0.2">
      <c r="A38" s="35">
        <v>1</v>
      </c>
      <c r="B38" s="36" t="s">
        <v>20</v>
      </c>
      <c r="C38" s="36">
        <v>23</v>
      </c>
      <c r="D38" s="35" t="s">
        <v>25</v>
      </c>
      <c r="E38" s="35" t="str">
        <f t="shared" si="0"/>
        <v>1 Bed</v>
      </c>
      <c r="F38" s="20">
        <v>1</v>
      </c>
      <c r="G38" s="37">
        <v>51.62</v>
      </c>
      <c r="H38" s="37">
        <f t="shared" si="1"/>
        <v>555.632518</v>
      </c>
      <c r="I38" s="38">
        <v>222995</v>
      </c>
      <c r="J38" s="38">
        <f t="shared" si="2"/>
        <v>401.33540204354995</v>
      </c>
    </row>
    <row r="39" spans="1:10" s="10" customFormat="1" ht="15" hidden="1" x14ac:dyDescent="0.2">
      <c r="A39" s="35">
        <v>1</v>
      </c>
      <c r="B39" s="36" t="s">
        <v>20</v>
      </c>
      <c r="C39" s="36">
        <v>26</v>
      </c>
      <c r="D39" s="35" t="s">
        <v>26</v>
      </c>
      <c r="E39" s="35" t="str">
        <f t="shared" si="0"/>
        <v>1 Bed</v>
      </c>
      <c r="F39" s="35">
        <v>1</v>
      </c>
      <c r="G39" s="37">
        <v>50.66</v>
      </c>
      <c r="H39" s="37">
        <f t="shared" si="1"/>
        <v>545.29917399999999</v>
      </c>
      <c r="I39" s="38">
        <v>224995</v>
      </c>
      <c r="J39" s="38">
        <f t="shared" si="2"/>
        <v>412.60836386302685</v>
      </c>
    </row>
    <row r="40" spans="1:10" s="23" customFormat="1" ht="15" x14ac:dyDescent="0.2">
      <c r="A40" s="30">
        <v>1</v>
      </c>
      <c r="B40" s="43" t="s">
        <v>24</v>
      </c>
      <c r="C40" s="43">
        <v>28</v>
      </c>
      <c r="D40" s="34" t="s">
        <v>26</v>
      </c>
      <c r="E40" s="34" t="str">
        <f t="shared" si="0"/>
        <v>2 Bed</v>
      </c>
      <c r="F40" s="34">
        <v>2</v>
      </c>
      <c r="G40" s="44">
        <v>73.2</v>
      </c>
      <c r="H40" s="44">
        <f t="shared" si="1"/>
        <v>787.91747999999995</v>
      </c>
      <c r="I40" s="45">
        <v>357995</v>
      </c>
      <c r="J40" s="45">
        <f t="shared" si="2"/>
        <v>454.35595615926684</v>
      </c>
    </row>
    <row r="41" spans="1:10" s="10" customFormat="1" ht="15" hidden="1" x14ac:dyDescent="0.2">
      <c r="A41" s="35">
        <v>1</v>
      </c>
      <c r="B41" s="39" t="s">
        <v>20</v>
      </c>
      <c r="C41" s="39">
        <v>29</v>
      </c>
      <c r="D41" s="40" t="s">
        <v>26</v>
      </c>
      <c r="E41" s="40" t="str">
        <f t="shared" si="0"/>
        <v>2 Bed</v>
      </c>
      <c r="F41" s="40">
        <v>2</v>
      </c>
      <c r="G41" s="41">
        <v>71.959999999999994</v>
      </c>
      <c r="H41" s="41">
        <f t="shared" si="1"/>
        <v>774.57024399999989</v>
      </c>
      <c r="I41" s="42">
        <v>314995</v>
      </c>
      <c r="J41" s="42">
        <f t="shared" si="2"/>
        <v>406.67066988439598</v>
      </c>
    </row>
    <row r="42" spans="1:10" s="23" customFormat="1" ht="15" hidden="1" x14ac:dyDescent="0.2">
      <c r="A42" s="35">
        <v>1</v>
      </c>
      <c r="B42" s="39" t="s">
        <v>20</v>
      </c>
      <c r="C42" s="39">
        <v>30</v>
      </c>
      <c r="D42" s="40" t="s">
        <v>26</v>
      </c>
      <c r="E42" s="40" t="str">
        <f t="shared" si="0"/>
        <v>2 Bed</v>
      </c>
      <c r="F42" s="21">
        <v>2</v>
      </c>
      <c r="G42" s="41">
        <v>71.37</v>
      </c>
      <c r="H42" s="41">
        <f t="shared" si="1"/>
        <v>768.21954300000004</v>
      </c>
      <c r="I42" s="42">
        <v>309995</v>
      </c>
      <c r="J42" s="42">
        <f t="shared" si="2"/>
        <v>403.52397023047354</v>
      </c>
    </row>
    <row r="43" spans="1:10" s="23" customFormat="1" ht="15" x14ac:dyDescent="0.2">
      <c r="A43" s="20">
        <v>1</v>
      </c>
      <c r="B43" s="52" t="s">
        <v>22</v>
      </c>
      <c r="C43" s="52">
        <v>31</v>
      </c>
      <c r="D43" s="60" t="s">
        <v>26</v>
      </c>
      <c r="E43" s="60" t="str">
        <f t="shared" si="0"/>
        <v>2 Bed</v>
      </c>
      <c r="F43" s="60">
        <v>2</v>
      </c>
      <c r="G43" s="61">
        <v>70.05</v>
      </c>
      <c r="H43" s="61">
        <f t="shared" si="1"/>
        <v>754.01119499999993</v>
      </c>
      <c r="I43" s="62">
        <v>349995</v>
      </c>
      <c r="J43" s="62">
        <f t="shared" si="2"/>
        <v>464.17745826704873</v>
      </c>
    </row>
    <row r="44" spans="1:10" s="23" customFormat="1" ht="15" hidden="1" x14ac:dyDescent="0.2">
      <c r="A44" s="35">
        <v>1</v>
      </c>
      <c r="B44" s="39" t="s">
        <v>20</v>
      </c>
      <c r="C44" s="39">
        <v>33</v>
      </c>
      <c r="D44" s="40" t="s">
        <v>26</v>
      </c>
      <c r="E44" s="40" t="str">
        <f t="shared" ref="E44:E65" si="3">F44&amp;" Bed"</f>
        <v>2 Bed</v>
      </c>
      <c r="F44" s="40">
        <v>2</v>
      </c>
      <c r="G44" s="41">
        <v>72.900000000000006</v>
      </c>
      <c r="H44" s="41">
        <f t="shared" ref="H44:H65" si="4">G44*10.7639</f>
        <v>784.68831</v>
      </c>
      <c r="I44" s="42">
        <v>357995</v>
      </c>
      <c r="J44" s="42">
        <f t="shared" ref="J44:J65" si="5">I44/H44</f>
        <v>456.22573375663006</v>
      </c>
    </row>
    <row r="45" spans="1:10" s="23" customFormat="1" ht="15" hidden="1" x14ac:dyDescent="0.2">
      <c r="A45" s="35">
        <v>1</v>
      </c>
      <c r="B45" s="36" t="s">
        <v>20</v>
      </c>
      <c r="C45" s="36">
        <v>34</v>
      </c>
      <c r="D45" s="35" t="s">
        <v>26</v>
      </c>
      <c r="E45" s="35" t="str">
        <f t="shared" si="3"/>
        <v>1 Bed</v>
      </c>
      <c r="F45" s="20">
        <v>1</v>
      </c>
      <c r="G45" s="37">
        <v>51.57</v>
      </c>
      <c r="H45" s="37">
        <f t="shared" si="4"/>
        <v>555.09432300000003</v>
      </c>
      <c r="I45" s="38">
        <v>226995</v>
      </c>
      <c r="J45" s="38">
        <f t="shared" si="5"/>
        <v>408.9305017086258</v>
      </c>
    </row>
    <row r="46" spans="1:10" s="10" customFormat="1" ht="15" hidden="1" x14ac:dyDescent="0.2">
      <c r="A46" s="35">
        <v>1</v>
      </c>
      <c r="B46" s="36" t="s">
        <v>20</v>
      </c>
      <c r="C46" s="36">
        <v>35</v>
      </c>
      <c r="D46" s="35" t="s">
        <v>26</v>
      </c>
      <c r="E46" s="35" t="str">
        <f t="shared" si="3"/>
        <v>1 Bed</v>
      </c>
      <c r="F46" s="20">
        <v>1</v>
      </c>
      <c r="G46" s="37">
        <v>51.62</v>
      </c>
      <c r="H46" s="37">
        <f t="shared" si="4"/>
        <v>555.632518</v>
      </c>
      <c r="I46" s="38">
        <v>226995</v>
      </c>
      <c r="J46" s="38">
        <f t="shared" si="5"/>
        <v>408.53440474842762</v>
      </c>
    </row>
    <row r="47" spans="1:10" s="10" customFormat="1" ht="15" hidden="1" x14ac:dyDescent="0.2">
      <c r="A47" s="35">
        <v>1</v>
      </c>
      <c r="B47" s="35" t="s">
        <v>20</v>
      </c>
      <c r="C47" s="36">
        <v>36</v>
      </c>
      <c r="D47" s="35" t="s">
        <v>26</v>
      </c>
      <c r="E47" s="35" t="str">
        <f t="shared" si="3"/>
        <v>1 Bed</v>
      </c>
      <c r="F47" s="20">
        <v>1</v>
      </c>
      <c r="G47" s="37">
        <v>51.41</v>
      </c>
      <c r="H47" s="37">
        <f t="shared" si="4"/>
        <v>553.37209899999993</v>
      </c>
      <c r="I47" s="38">
        <v>226995</v>
      </c>
      <c r="J47" s="38">
        <f t="shared" si="5"/>
        <v>410.20318951787272</v>
      </c>
    </row>
    <row r="48" spans="1:10" s="10" customFormat="1" ht="15" hidden="1" x14ac:dyDescent="0.2">
      <c r="A48" s="35">
        <v>1</v>
      </c>
      <c r="B48" s="35" t="s">
        <v>20</v>
      </c>
      <c r="C48" s="36">
        <v>37</v>
      </c>
      <c r="D48" s="35" t="s">
        <v>27</v>
      </c>
      <c r="E48" s="35" t="str">
        <f t="shared" si="3"/>
        <v>1 Bed</v>
      </c>
      <c r="F48" s="35">
        <v>1</v>
      </c>
      <c r="G48" s="37">
        <v>50.25</v>
      </c>
      <c r="H48" s="37">
        <f t="shared" si="4"/>
        <v>540.88597500000003</v>
      </c>
      <c r="I48" s="38">
        <v>254995</v>
      </c>
      <c r="J48" s="38">
        <f t="shared" si="5"/>
        <v>471.43947483570821</v>
      </c>
    </row>
    <row r="49" spans="1:10" s="10" customFormat="1" ht="15" hidden="1" x14ac:dyDescent="0.2">
      <c r="A49" s="35">
        <v>1</v>
      </c>
      <c r="B49" s="36" t="s">
        <v>20</v>
      </c>
      <c r="C49" s="36">
        <v>38</v>
      </c>
      <c r="D49" s="35" t="s">
        <v>27</v>
      </c>
      <c r="E49" s="35" t="str">
        <f t="shared" si="3"/>
        <v>1 Bed</v>
      </c>
      <c r="F49" s="30">
        <v>1</v>
      </c>
      <c r="G49" s="37">
        <v>50.66</v>
      </c>
      <c r="H49" s="37">
        <f t="shared" si="4"/>
        <v>545.29917399999999</v>
      </c>
      <c r="I49" s="38">
        <v>227995</v>
      </c>
      <c r="J49" s="38">
        <f t="shared" si="5"/>
        <v>418.10993097158075</v>
      </c>
    </row>
    <row r="50" spans="1:10" s="10" customFormat="1" ht="15" hidden="1" x14ac:dyDescent="0.2">
      <c r="A50" s="35">
        <v>1</v>
      </c>
      <c r="B50" s="35" t="s">
        <v>20</v>
      </c>
      <c r="C50" s="36">
        <v>39</v>
      </c>
      <c r="D50" s="35" t="s">
        <v>27</v>
      </c>
      <c r="E50" s="35" t="str">
        <f t="shared" si="3"/>
        <v>1 Bed</v>
      </c>
      <c r="F50" s="20">
        <v>1</v>
      </c>
      <c r="G50" s="37">
        <v>51.25</v>
      </c>
      <c r="H50" s="37">
        <f t="shared" si="4"/>
        <v>551.64987499999995</v>
      </c>
      <c r="I50" s="38">
        <v>229995</v>
      </c>
      <c r="J50" s="38">
        <f t="shared" si="5"/>
        <v>416.9220558601595</v>
      </c>
    </row>
    <row r="51" spans="1:10" s="23" customFormat="1" ht="15" hidden="1" x14ac:dyDescent="0.2">
      <c r="A51" s="35">
        <v>1</v>
      </c>
      <c r="B51" s="39" t="s">
        <v>20</v>
      </c>
      <c r="C51" s="39">
        <v>41</v>
      </c>
      <c r="D51" s="40" t="s">
        <v>27</v>
      </c>
      <c r="E51" s="40" t="str">
        <f t="shared" si="3"/>
        <v>2 Bed</v>
      </c>
      <c r="F51" s="21">
        <v>2</v>
      </c>
      <c r="G51" s="41">
        <v>71.959999999999994</v>
      </c>
      <c r="H51" s="41">
        <f t="shared" si="4"/>
        <v>774.57024399999989</v>
      </c>
      <c r="I51" s="42">
        <v>317995</v>
      </c>
      <c r="J51" s="42">
        <f t="shared" si="5"/>
        <v>410.54378536131844</v>
      </c>
    </row>
    <row r="52" spans="1:10" s="23" customFormat="1" ht="15" x14ac:dyDescent="0.2">
      <c r="A52" s="20">
        <v>1</v>
      </c>
      <c r="B52" s="50" t="s">
        <v>22</v>
      </c>
      <c r="C52" s="50">
        <v>42</v>
      </c>
      <c r="D52" s="21" t="s">
        <v>27</v>
      </c>
      <c r="E52" s="21" t="str">
        <f t="shared" si="3"/>
        <v>2 Bed</v>
      </c>
      <c r="F52" s="21">
        <v>2</v>
      </c>
      <c r="G52" s="63">
        <v>71.37</v>
      </c>
      <c r="H52" s="63">
        <f t="shared" si="4"/>
        <v>768.21954300000004</v>
      </c>
      <c r="I52" s="64">
        <v>356995</v>
      </c>
      <c r="J52" s="64">
        <f t="shared" si="5"/>
        <v>464.70439765940711</v>
      </c>
    </row>
    <row r="53" spans="1:10" s="23" customFormat="1" ht="15" hidden="1" x14ac:dyDescent="0.2">
      <c r="A53" s="35">
        <v>1</v>
      </c>
      <c r="B53" s="39" t="s">
        <v>20</v>
      </c>
      <c r="C53" s="39">
        <v>43</v>
      </c>
      <c r="D53" s="40" t="s">
        <v>27</v>
      </c>
      <c r="E53" s="40" t="str">
        <f t="shared" si="3"/>
        <v>2 Bed</v>
      </c>
      <c r="F53" s="21">
        <v>2</v>
      </c>
      <c r="G53" s="41">
        <v>70.05</v>
      </c>
      <c r="H53" s="41">
        <f t="shared" si="4"/>
        <v>754.01119499999993</v>
      </c>
      <c r="I53" s="42">
        <v>304995</v>
      </c>
      <c r="J53" s="42">
        <f t="shared" si="5"/>
        <v>404.49664676397811</v>
      </c>
    </row>
    <row r="54" spans="1:10" s="23" customFormat="1" ht="15" x14ac:dyDescent="0.2">
      <c r="A54" s="20">
        <v>1</v>
      </c>
      <c r="B54" s="52" t="s">
        <v>22</v>
      </c>
      <c r="C54" s="52">
        <v>45</v>
      </c>
      <c r="D54" s="60" t="s">
        <v>27</v>
      </c>
      <c r="E54" s="60" t="str">
        <f t="shared" si="3"/>
        <v>2 Bed</v>
      </c>
      <c r="F54" s="60">
        <v>2</v>
      </c>
      <c r="G54" s="61">
        <v>72.900000000000006</v>
      </c>
      <c r="H54" s="61">
        <f t="shared" si="4"/>
        <v>784.68831</v>
      </c>
      <c r="I54" s="62">
        <v>361995</v>
      </c>
      <c r="J54" s="62">
        <f t="shared" si="5"/>
        <v>461.32329918359557</v>
      </c>
    </row>
    <row r="55" spans="1:10" s="10" customFormat="1" ht="15" hidden="1" x14ac:dyDescent="0.2">
      <c r="A55" s="35">
        <v>1</v>
      </c>
      <c r="B55" s="36" t="s">
        <v>20</v>
      </c>
      <c r="C55" s="36">
        <v>46</v>
      </c>
      <c r="D55" s="35" t="s">
        <v>27</v>
      </c>
      <c r="E55" s="35" t="str">
        <f t="shared" si="3"/>
        <v>1 Bed</v>
      </c>
      <c r="F55" s="20">
        <v>1</v>
      </c>
      <c r="G55" s="37">
        <v>51.57</v>
      </c>
      <c r="H55" s="37">
        <f t="shared" si="4"/>
        <v>555.09432300000003</v>
      </c>
      <c r="I55" s="38">
        <v>229995</v>
      </c>
      <c r="J55" s="38">
        <f t="shared" si="5"/>
        <v>414.33498861417826</v>
      </c>
    </row>
    <row r="56" spans="1:10" s="10" customFormat="1" ht="15" hidden="1" x14ac:dyDescent="0.2">
      <c r="A56" s="35">
        <v>1</v>
      </c>
      <c r="B56" s="35" t="s">
        <v>20</v>
      </c>
      <c r="C56" s="36">
        <v>47</v>
      </c>
      <c r="D56" s="35" t="s">
        <v>27</v>
      </c>
      <c r="E56" s="35" t="str">
        <f t="shared" si="3"/>
        <v>1 Bed</v>
      </c>
      <c r="F56" s="20">
        <v>1</v>
      </c>
      <c r="G56" s="37">
        <v>51.62</v>
      </c>
      <c r="H56" s="37">
        <f t="shared" si="4"/>
        <v>555.632518</v>
      </c>
      <c r="I56" s="38">
        <v>229995</v>
      </c>
      <c r="J56" s="38">
        <f t="shared" si="5"/>
        <v>413.9336567770859</v>
      </c>
    </row>
    <row r="57" spans="1:10" s="10" customFormat="1" ht="15" hidden="1" x14ac:dyDescent="0.2">
      <c r="A57" s="35">
        <v>1</v>
      </c>
      <c r="B57" s="36" t="s">
        <v>20</v>
      </c>
      <c r="C57" s="36">
        <v>50</v>
      </c>
      <c r="D57" s="35" t="s">
        <v>28</v>
      </c>
      <c r="E57" s="35" t="str">
        <f t="shared" si="3"/>
        <v>1 Bed</v>
      </c>
      <c r="F57" s="20">
        <v>1</v>
      </c>
      <c r="G57" s="37">
        <v>50.66</v>
      </c>
      <c r="H57" s="37">
        <f t="shared" si="4"/>
        <v>545.29917399999999</v>
      </c>
      <c r="I57" s="38">
        <v>231995</v>
      </c>
      <c r="J57" s="38">
        <f t="shared" si="5"/>
        <v>425.44535378298593</v>
      </c>
    </row>
    <row r="58" spans="1:10" s="23" customFormat="1" ht="15" hidden="1" x14ac:dyDescent="0.2">
      <c r="A58" s="35">
        <v>1</v>
      </c>
      <c r="B58" s="39" t="s">
        <v>20</v>
      </c>
      <c r="C58" s="39">
        <v>53</v>
      </c>
      <c r="D58" s="40" t="s">
        <v>28</v>
      </c>
      <c r="E58" s="40" t="str">
        <f t="shared" si="3"/>
        <v>2 Bed</v>
      </c>
      <c r="F58" s="40">
        <v>2</v>
      </c>
      <c r="G58" s="41">
        <v>71.959999999999994</v>
      </c>
      <c r="H58" s="41">
        <f t="shared" si="4"/>
        <v>774.57024399999989</v>
      </c>
      <c r="I58" s="42">
        <v>361995</v>
      </c>
      <c r="J58" s="42">
        <f t="shared" si="5"/>
        <v>467.34947902284773</v>
      </c>
    </row>
    <row r="59" spans="1:10" s="23" customFormat="1" ht="15" hidden="1" x14ac:dyDescent="0.2">
      <c r="A59" s="35">
        <v>1</v>
      </c>
      <c r="B59" s="39" t="s">
        <v>20</v>
      </c>
      <c r="C59" s="39">
        <v>55</v>
      </c>
      <c r="D59" s="40" t="s">
        <v>28</v>
      </c>
      <c r="E59" s="40" t="str">
        <f t="shared" si="3"/>
        <v>2 Bed</v>
      </c>
      <c r="F59" s="40">
        <v>2</v>
      </c>
      <c r="G59" s="41">
        <v>70.05</v>
      </c>
      <c r="H59" s="41">
        <f t="shared" si="4"/>
        <v>754.01119499999993</v>
      </c>
      <c r="I59" s="42">
        <v>354995</v>
      </c>
      <c r="J59" s="42">
        <f t="shared" si="5"/>
        <v>470.8086595451677</v>
      </c>
    </row>
    <row r="60" spans="1:10" s="23" customFormat="1" ht="15" hidden="1" x14ac:dyDescent="0.2">
      <c r="A60" s="35">
        <v>1</v>
      </c>
      <c r="B60" s="39" t="s">
        <v>20</v>
      </c>
      <c r="C60" s="39">
        <v>56</v>
      </c>
      <c r="D60" s="40" t="s">
        <v>28</v>
      </c>
      <c r="E60" s="40" t="str">
        <f t="shared" si="3"/>
        <v>2 Bed</v>
      </c>
      <c r="F60" s="21">
        <v>2</v>
      </c>
      <c r="G60" s="41">
        <v>71.819999999999993</v>
      </c>
      <c r="H60" s="41">
        <f t="shared" si="4"/>
        <v>773.06329799999992</v>
      </c>
      <c r="I60" s="42">
        <v>321995</v>
      </c>
      <c r="J60" s="42">
        <f t="shared" si="5"/>
        <v>416.51828619084182</v>
      </c>
    </row>
    <row r="61" spans="1:10" s="23" customFormat="1" ht="15" hidden="1" x14ac:dyDescent="0.2">
      <c r="A61" s="35">
        <v>1</v>
      </c>
      <c r="B61" s="39" t="s">
        <v>20</v>
      </c>
      <c r="C61" s="39">
        <v>57</v>
      </c>
      <c r="D61" s="40" t="s">
        <v>28</v>
      </c>
      <c r="E61" s="40" t="str">
        <f t="shared" si="3"/>
        <v>2 Bed</v>
      </c>
      <c r="F61" s="21">
        <v>2</v>
      </c>
      <c r="G61" s="41">
        <v>72.900000000000006</v>
      </c>
      <c r="H61" s="41">
        <f t="shared" si="4"/>
        <v>784.68831</v>
      </c>
      <c r="I61" s="42">
        <v>326995</v>
      </c>
      <c r="J61" s="42">
        <f t="shared" si="5"/>
        <v>416.71960169764731</v>
      </c>
    </row>
    <row r="62" spans="1:10" s="23" customFormat="1" ht="15" hidden="1" x14ac:dyDescent="0.2">
      <c r="A62" s="35">
        <v>1</v>
      </c>
      <c r="B62" s="35" t="s">
        <v>20</v>
      </c>
      <c r="C62" s="36">
        <v>59</v>
      </c>
      <c r="D62" s="35" t="s">
        <v>28</v>
      </c>
      <c r="E62" s="35" t="str">
        <f t="shared" si="3"/>
        <v>1 Bed</v>
      </c>
      <c r="F62" s="20">
        <v>1</v>
      </c>
      <c r="G62" s="37">
        <v>51.62</v>
      </c>
      <c r="H62" s="37">
        <f t="shared" si="4"/>
        <v>555.632518</v>
      </c>
      <c r="I62" s="38">
        <v>232995</v>
      </c>
      <c r="J62" s="38">
        <f t="shared" si="5"/>
        <v>419.33290880574418</v>
      </c>
    </row>
    <row r="63" spans="1:10" s="10" customFormat="1" ht="15" hidden="1" x14ac:dyDescent="0.2">
      <c r="A63" s="35">
        <v>1</v>
      </c>
      <c r="B63" s="36" t="s">
        <v>20</v>
      </c>
      <c r="C63" s="36">
        <v>60</v>
      </c>
      <c r="D63" s="35" t="s">
        <v>28</v>
      </c>
      <c r="E63" s="35" t="str">
        <f t="shared" si="3"/>
        <v>1 Bed</v>
      </c>
      <c r="F63" s="30">
        <v>1</v>
      </c>
      <c r="G63" s="37">
        <v>51.41</v>
      </c>
      <c r="H63" s="37">
        <f t="shared" si="4"/>
        <v>553.37209899999993</v>
      </c>
      <c r="I63" s="38">
        <v>232995</v>
      </c>
      <c r="J63" s="38">
        <f t="shared" si="5"/>
        <v>421.04580339530276</v>
      </c>
    </row>
    <row r="64" spans="1:10" s="10" customFormat="1" ht="15" hidden="1" x14ac:dyDescent="0.2">
      <c r="A64" s="35">
        <v>1</v>
      </c>
      <c r="B64" s="36" t="s">
        <v>20</v>
      </c>
      <c r="C64" s="36">
        <v>63</v>
      </c>
      <c r="D64" s="35" t="s">
        <v>29</v>
      </c>
      <c r="E64" s="35" t="str">
        <f t="shared" si="3"/>
        <v>1 Bed</v>
      </c>
      <c r="F64" s="35">
        <v>1</v>
      </c>
      <c r="G64" s="37">
        <v>51.25</v>
      </c>
      <c r="H64" s="37">
        <f t="shared" si="4"/>
        <v>551.64987499999995</v>
      </c>
      <c r="I64" s="38">
        <v>236995</v>
      </c>
      <c r="J64" s="38">
        <f t="shared" si="5"/>
        <v>429.61126384738151</v>
      </c>
    </row>
    <row r="65" spans="1:10" s="53" customFormat="1" ht="15" x14ac:dyDescent="0.2">
      <c r="A65" s="51">
        <v>1</v>
      </c>
      <c r="B65" s="52" t="s">
        <v>22</v>
      </c>
      <c r="C65" s="52">
        <v>65</v>
      </c>
      <c r="D65" s="60" t="s">
        <v>29</v>
      </c>
      <c r="E65" s="60" t="str">
        <f t="shared" si="3"/>
        <v>2 Bed</v>
      </c>
      <c r="F65" s="60">
        <v>2</v>
      </c>
      <c r="G65" s="61">
        <v>71.959999999999994</v>
      </c>
      <c r="H65" s="61">
        <f t="shared" si="4"/>
        <v>774.57024399999989</v>
      </c>
      <c r="I65" s="62">
        <v>363995</v>
      </c>
      <c r="J65" s="62">
        <f t="shared" si="5"/>
        <v>469.93155600746269</v>
      </c>
    </row>
    <row r="66" spans="1:10" s="23" customFormat="1" ht="15" hidden="1" x14ac:dyDescent="0.2">
      <c r="A66" s="35">
        <v>1</v>
      </c>
      <c r="B66" s="39" t="s">
        <v>20</v>
      </c>
      <c r="C66" s="39">
        <v>66</v>
      </c>
      <c r="D66" s="40" t="s">
        <v>29</v>
      </c>
      <c r="E66" s="40" t="str">
        <f t="shared" ref="E66:E89" si="6">F66&amp;" Bed"</f>
        <v>2 Bed</v>
      </c>
      <c r="F66" s="21">
        <v>2</v>
      </c>
      <c r="G66" s="41">
        <v>71.37</v>
      </c>
      <c r="H66" s="41">
        <f t="shared" ref="H66:H89" si="7">G66*10.7639</f>
        <v>768.21954300000004</v>
      </c>
      <c r="I66" s="42">
        <v>321995</v>
      </c>
      <c r="J66" s="42">
        <f t="shared" ref="J66:J89" si="8">I66/H66</f>
        <v>419.14450489318</v>
      </c>
    </row>
    <row r="67" spans="1:10" s="23" customFormat="1" ht="15" hidden="1" x14ac:dyDescent="0.2">
      <c r="A67" s="35">
        <v>1</v>
      </c>
      <c r="B67" s="39" t="s">
        <v>20</v>
      </c>
      <c r="C67" s="39">
        <v>68</v>
      </c>
      <c r="D67" s="40" t="s">
        <v>29</v>
      </c>
      <c r="E67" s="40" t="str">
        <f t="shared" si="6"/>
        <v>2 Bed</v>
      </c>
      <c r="F67" s="21">
        <v>2</v>
      </c>
      <c r="G67" s="41">
        <v>71.819999999999993</v>
      </c>
      <c r="H67" s="41">
        <f t="shared" si="7"/>
        <v>773.06329799999992</v>
      </c>
      <c r="I67" s="42">
        <v>324995</v>
      </c>
      <c r="J67" s="42">
        <f t="shared" si="8"/>
        <v>420.3989516004678</v>
      </c>
    </row>
    <row r="68" spans="1:10" s="23" customFormat="1" ht="15" hidden="1" x14ac:dyDescent="0.2">
      <c r="A68" s="35">
        <v>1</v>
      </c>
      <c r="B68" s="39" t="s">
        <v>20</v>
      </c>
      <c r="C68" s="39">
        <v>69</v>
      </c>
      <c r="D68" s="40" t="s">
        <v>29</v>
      </c>
      <c r="E68" s="40" t="str">
        <f t="shared" si="6"/>
        <v>2 Bed</v>
      </c>
      <c r="F68" s="21">
        <v>2</v>
      </c>
      <c r="G68" s="41">
        <v>72.900000000000006</v>
      </c>
      <c r="H68" s="41">
        <f t="shared" si="7"/>
        <v>784.68831</v>
      </c>
      <c r="I68" s="42">
        <v>329995</v>
      </c>
      <c r="J68" s="42">
        <f t="shared" si="8"/>
        <v>420.54277576787143</v>
      </c>
    </row>
    <row r="69" spans="1:10" s="23" customFormat="1" ht="15" hidden="1" x14ac:dyDescent="0.2">
      <c r="A69" s="35">
        <v>1</v>
      </c>
      <c r="B69" s="35" t="s">
        <v>20</v>
      </c>
      <c r="C69" s="36">
        <v>70</v>
      </c>
      <c r="D69" s="35" t="s">
        <v>29</v>
      </c>
      <c r="E69" s="35" t="str">
        <f t="shared" si="6"/>
        <v>1 Bed</v>
      </c>
      <c r="F69" s="20">
        <v>1</v>
      </c>
      <c r="G69" s="37">
        <v>51.57</v>
      </c>
      <c r="H69" s="37">
        <f t="shared" si="7"/>
        <v>555.09432300000003</v>
      </c>
      <c r="I69" s="38">
        <v>236995</v>
      </c>
      <c r="J69" s="38">
        <f t="shared" si="8"/>
        <v>426.94545806046727</v>
      </c>
    </row>
    <row r="70" spans="1:10" s="23" customFormat="1" ht="15" hidden="1" x14ac:dyDescent="0.2">
      <c r="A70" s="35">
        <v>1</v>
      </c>
      <c r="B70" s="35" t="s">
        <v>20</v>
      </c>
      <c r="C70" s="36">
        <v>71</v>
      </c>
      <c r="D70" s="35" t="s">
        <v>29</v>
      </c>
      <c r="E70" s="35" t="str">
        <f t="shared" si="6"/>
        <v>1 Bed</v>
      </c>
      <c r="F70" s="20">
        <v>1</v>
      </c>
      <c r="G70" s="37">
        <v>51.62</v>
      </c>
      <c r="H70" s="37">
        <f t="shared" si="7"/>
        <v>555.632518</v>
      </c>
      <c r="I70" s="38">
        <v>236995</v>
      </c>
      <c r="J70" s="38">
        <f t="shared" si="8"/>
        <v>426.53191151062185</v>
      </c>
    </row>
    <row r="71" spans="1:10" s="23" customFormat="1" ht="15" hidden="1" x14ac:dyDescent="0.2">
      <c r="A71" s="35">
        <v>1</v>
      </c>
      <c r="B71" s="36" t="s">
        <v>20</v>
      </c>
      <c r="C71" s="36">
        <v>72</v>
      </c>
      <c r="D71" s="35" t="s">
        <v>29</v>
      </c>
      <c r="E71" s="35" t="str">
        <f t="shared" si="6"/>
        <v>1 Bed</v>
      </c>
      <c r="F71" s="20">
        <v>1</v>
      </c>
      <c r="G71" s="37">
        <v>51.41</v>
      </c>
      <c r="H71" s="37">
        <f t="shared" si="7"/>
        <v>553.37209899999993</v>
      </c>
      <c r="I71" s="38">
        <v>236995</v>
      </c>
      <c r="J71" s="38">
        <f t="shared" si="8"/>
        <v>428.27421264692282</v>
      </c>
    </row>
    <row r="72" spans="1:10" s="23" customFormat="1" ht="15" hidden="1" x14ac:dyDescent="0.2">
      <c r="A72" s="35">
        <v>1</v>
      </c>
      <c r="B72" s="35" t="s">
        <v>20</v>
      </c>
      <c r="C72" s="36">
        <v>73</v>
      </c>
      <c r="D72" s="35" t="s">
        <v>30</v>
      </c>
      <c r="E72" s="35" t="str">
        <f t="shared" si="6"/>
        <v>1 Bed</v>
      </c>
      <c r="F72" s="20">
        <v>1</v>
      </c>
      <c r="G72" s="37">
        <v>50.25</v>
      </c>
      <c r="H72" s="37">
        <f t="shared" si="7"/>
        <v>540.88597500000003</v>
      </c>
      <c r="I72" s="38">
        <v>238995</v>
      </c>
      <c r="J72" s="38">
        <f t="shared" si="8"/>
        <v>441.85837874609336</v>
      </c>
    </row>
    <row r="73" spans="1:10" s="10" customFormat="1" ht="15" x14ac:dyDescent="0.2">
      <c r="A73" s="30">
        <v>1</v>
      </c>
      <c r="B73" s="30" t="s">
        <v>24</v>
      </c>
      <c r="C73" s="31">
        <v>75</v>
      </c>
      <c r="D73" s="30" t="s">
        <v>30</v>
      </c>
      <c r="E73" s="30" t="str">
        <f t="shared" si="6"/>
        <v>1 Bed</v>
      </c>
      <c r="F73" s="30">
        <v>1</v>
      </c>
      <c r="G73" s="32">
        <v>51.25</v>
      </c>
      <c r="H73" s="32">
        <f t="shared" si="7"/>
        <v>551.64987499999995</v>
      </c>
      <c r="I73" s="33">
        <v>264995</v>
      </c>
      <c r="J73" s="33">
        <f t="shared" si="8"/>
        <v>480.36809579626936</v>
      </c>
    </row>
    <row r="74" spans="1:10" s="23" customFormat="1" ht="15" hidden="1" x14ac:dyDescent="0.2">
      <c r="A74" s="35">
        <v>1</v>
      </c>
      <c r="B74" s="39" t="s">
        <v>20</v>
      </c>
      <c r="C74" s="39">
        <v>77</v>
      </c>
      <c r="D74" s="40" t="s">
        <v>30</v>
      </c>
      <c r="E74" s="40" t="str">
        <f t="shared" si="6"/>
        <v>2 Bed</v>
      </c>
      <c r="F74" s="40">
        <v>2</v>
      </c>
      <c r="G74" s="41">
        <v>71.959999999999994</v>
      </c>
      <c r="H74" s="41">
        <f t="shared" si="7"/>
        <v>774.57024399999989</v>
      </c>
      <c r="I74" s="42">
        <v>328995</v>
      </c>
      <c r="J74" s="42">
        <f t="shared" si="8"/>
        <v>424.74520877670074</v>
      </c>
    </row>
    <row r="75" spans="1:10" s="23" customFormat="1" ht="15" hidden="1" x14ac:dyDescent="0.2">
      <c r="A75" s="35">
        <v>1</v>
      </c>
      <c r="B75" s="39" t="s">
        <v>20</v>
      </c>
      <c r="C75" s="39">
        <v>78</v>
      </c>
      <c r="D75" s="40" t="s">
        <v>30</v>
      </c>
      <c r="E75" s="40" t="str">
        <f t="shared" si="6"/>
        <v>2 Bed</v>
      </c>
      <c r="F75" s="21">
        <v>2</v>
      </c>
      <c r="G75" s="41">
        <v>71.37</v>
      </c>
      <c r="H75" s="41">
        <f t="shared" si="7"/>
        <v>768.21954300000004</v>
      </c>
      <c r="I75" s="42">
        <v>324995</v>
      </c>
      <c r="J75" s="42">
        <f t="shared" si="8"/>
        <v>423.0496385588566</v>
      </c>
    </row>
    <row r="76" spans="1:10" s="23" customFormat="1" ht="15" hidden="1" x14ac:dyDescent="0.2">
      <c r="A76" s="35">
        <v>1</v>
      </c>
      <c r="B76" s="39" t="s">
        <v>20</v>
      </c>
      <c r="C76" s="39">
        <v>80</v>
      </c>
      <c r="D76" s="40" t="s">
        <v>30</v>
      </c>
      <c r="E76" s="40" t="str">
        <f>F76&amp;" Bed"</f>
        <v>2 Bed</v>
      </c>
      <c r="F76" s="21">
        <v>2</v>
      </c>
      <c r="G76" s="41">
        <v>71.819999999999993</v>
      </c>
      <c r="H76" s="41">
        <f>G76*10.7639</f>
        <v>773.06329799999992</v>
      </c>
      <c r="I76" s="42">
        <v>328995</v>
      </c>
      <c r="J76" s="42">
        <f>I76/H76</f>
        <v>425.57317214663584</v>
      </c>
    </row>
    <row r="77" spans="1:10" s="23" customFormat="1" ht="15" hidden="1" x14ac:dyDescent="0.2">
      <c r="A77" s="35">
        <v>1</v>
      </c>
      <c r="B77" s="39" t="s">
        <v>20</v>
      </c>
      <c r="C77" s="39">
        <v>81</v>
      </c>
      <c r="D77" s="40" t="s">
        <v>30</v>
      </c>
      <c r="E77" s="40" t="str">
        <f t="shared" ref="E77" si="9">F77&amp;" Bed"</f>
        <v>2 Bed</v>
      </c>
      <c r="F77" s="21">
        <v>2</v>
      </c>
      <c r="G77" s="41">
        <v>72.900000000000006</v>
      </c>
      <c r="H77" s="41">
        <f t="shared" ref="H77" si="10">G77*10.7639</f>
        <v>784.68831</v>
      </c>
      <c r="I77" s="42">
        <v>333995</v>
      </c>
      <c r="J77" s="42">
        <f t="shared" ref="J77" si="11">I77/H77</f>
        <v>425.64034119483699</v>
      </c>
    </row>
    <row r="78" spans="1:10" s="23" customFormat="1" ht="15" hidden="1" x14ac:dyDescent="0.2">
      <c r="A78" s="35">
        <v>1</v>
      </c>
      <c r="B78" s="35" t="s">
        <v>20</v>
      </c>
      <c r="C78" s="36">
        <v>82</v>
      </c>
      <c r="D78" s="35" t="s">
        <v>30</v>
      </c>
      <c r="E78" s="35" t="str">
        <f t="shared" ref="E78" si="12">F78&amp;" Bed"</f>
        <v>1 Bed</v>
      </c>
      <c r="F78" s="20">
        <v>1</v>
      </c>
      <c r="G78" s="37">
        <v>51.57</v>
      </c>
      <c r="H78" s="37">
        <f t="shared" ref="H78" si="13">G78*10.7639</f>
        <v>555.09432300000003</v>
      </c>
      <c r="I78" s="38">
        <v>239995</v>
      </c>
      <c r="J78" s="38">
        <f t="shared" ref="J78" si="14">I78/H78</f>
        <v>432.34994496601973</v>
      </c>
    </row>
    <row r="79" spans="1:10" s="10" customFormat="1" ht="15" hidden="1" x14ac:dyDescent="0.2">
      <c r="A79" s="35">
        <v>1</v>
      </c>
      <c r="B79" s="36" t="s">
        <v>20</v>
      </c>
      <c r="C79" s="36">
        <v>83</v>
      </c>
      <c r="D79" s="35" t="s">
        <v>30</v>
      </c>
      <c r="E79" s="35" t="str">
        <f t="shared" si="6"/>
        <v>1 Bed</v>
      </c>
      <c r="F79" s="20">
        <v>1</v>
      </c>
      <c r="G79" s="37">
        <v>51.62</v>
      </c>
      <c r="H79" s="37">
        <f t="shared" si="7"/>
        <v>555.632518</v>
      </c>
      <c r="I79" s="38">
        <v>239995</v>
      </c>
      <c r="J79" s="38">
        <f t="shared" si="8"/>
        <v>431.93116353928013</v>
      </c>
    </row>
    <row r="80" spans="1:10" s="10" customFormat="1" ht="15" hidden="1" x14ac:dyDescent="0.2">
      <c r="A80" s="35">
        <v>1</v>
      </c>
      <c r="B80" s="35" t="s">
        <v>20</v>
      </c>
      <c r="C80" s="36">
        <v>84</v>
      </c>
      <c r="D80" s="35" t="s">
        <v>30</v>
      </c>
      <c r="E80" s="35" t="str">
        <f t="shared" si="6"/>
        <v>1 Bed</v>
      </c>
      <c r="F80" s="20">
        <v>1</v>
      </c>
      <c r="G80" s="37">
        <v>51.41</v>
      </c>
      <c r="H80" s="37">
        <f t="shared" si="7"/>
        <v>553.37209899999993</v>
      </c>
      <c r="I80" s="38">
        <v>239995</v>
      </c>
      <c r="J80" s="38">
        <f t="shared" si="8"/>
        <v>433.69551958563784</v>
      </c>
    </row>
    <row r="81" spans="1:10" s="54" customFormat="1" ht="15" hidden="1" x14ac:dyDescent="0.2">
      <c r="A81" s="35">
        <v>1</v>
      </c>
      <c r="B81" s="35" t="s">
        <v>20</v>
      </c>
      <c r="C81" s="69">
        <v>86</v>
      </c>
      <c r="D81" s="70" t="s">
        <v>31</v>
      </c>
      <c r="E81" s="70" t="str">
        <f t="shared" si="6"/>
        <v>1 Bed</v>
      </c>
      <c r="F81" s="70">
        <v>1</v>
      </c>
      <c r="G81" s="71">
        <v>50.66</v>
      </c>
      <c r="H81" s="71">
        <f t="shared" si="7"/>
        <v>545.29917399999999</v>
      </c>
      <c r="I81" s="72">
        <v>264995</v>
      </c>
      <c r="J81" s="72">
        <f t="shared" si="8"/>
        <v>485.9625919770786</v>
      </c>
    </row>
    <row r="82" spans="1:10" s="10" customFormat="1" ht="15" hidden="1" x14ac:dyDescent="0.2">
      <c r="A82" s="35">
        <v>1</v>
      </c>
      <c r="B82" s="36" t="s">
        <v>20</v>
      </c>
      <c r="C82" s="36">
        <v>87</v>
      </c>
      <c r="D82" s="35" t="s">
        <v>31</v>
      </c>
      <c r="E82" s="35" t="str">
        <f t="shared" si="6"/>
        <v>1 Bed</v>
      </c>
      <c r="F82" s="35">
        <v>1</v>
      </c>
      <c r="G82" s="37">
        <v>51.25</v>
      </c>
      <c r="H82" s="37">
        <f t="shared" si="7"/>
        <v>551.64987499999995</v>
      </c>
      <c r="I82" s="38">
        <v>243995</v>
      </c>
      <c r="J82" s="38">
        <f t="shared" si="8"/>
        <v>442.30047183460346</v>
      </c>
    </row>
    <row r="83" spans="1:10" s="23" customFormat="1" ht="15" hidden="1" x14ac:dyDescent="0.2">
      <c r="A83" s="35">
        <v>1</v>
      </c>
      <c r="B83" s="39" t="s">
        <v>20</v>
      </c>
      <c r="C83" s="39">
        <v>88</v>
      </c>
      <c r="D83" s="40" t="s">
        <v>31</v>
      </c>
      <c r="E83" s="40" t="str">
        <f t="shared" si="6"/>
        <v>2 Bed</v>
      </c>
      <c r="F83" s="40">
        <v>2</v>
      </c>
      <c r="G83" s="41">
        <v>73.2</v>
      </c>
      <c r="H83" s="41">
        <f t="shared" si="7"/>
        <v>787.91747999999995</v>
      </c>
      <c r="I83" s="42">
        <v>374995</v>
      </c>
      <c r="J83" s="42">
        <f t="shared" si="8"/>
        <v>475.93181966213012</v>
      </c>
    </row>
    <row r="84" spans="1:10" s="23" customFormat="1" ht="15" hidden="1" x14ac:dyDescent="0.2">
      <c r="A84" s="35">
        <v>1</v>
      </c>
      <c r="B84" s="39" t="s">
        <v>20</v>
      </c>
      <c r="C84" s="39">
        <v>90</v>
      </c>
      <c r="D84" s="40" t="s">
        <v>31</v>
      </c>
      <c r="E84" s="40" t="str">
        <f t="shared" si="6"/>
        <v>2 Bed</v>
      </c>
      <c r="F84" s="40">
        <v>2</v>
      </c>
      <c r="G84" s="41">
        <v>71.37</v>
      </c>
      <c r="H84" s="41">
        <f t="shared" si="7"/>
        <v>768.21954300000004</v>
      </c>
      <c r="I84" s="42">
        <v>328995</v>
      </c>
      <c r="J84" s="42">
        <f t="shared" si="8"/>
        <v>428.25648344642542</v>
      </c>
    </row>
    <row r="85" spans="1:10" s="23" customFormat="1" ht="15" hidden="1" x14ac:dyDescent="0.2">
      <c r="A85" s="35">
        <v>1</v>
      </c>
      <c r="B85" s="39" t="s">
        <v>20</v>
      </c>
      <c r="C85" s="39">
        <v>91</v>
      </c>
      <c r="D85" s="40" t="s">
        <v>31</v>
      </c>
      <c r="E85" s="40" t="str">
        <f t="shared" si="6"/>
        <v>2 Bed</v>
      </c>
      <c r="F85" s="21">
        <v>2</v>
      </c>
      <c r="G85" s="41">
        <v>70.05</v>
      </c>
      <c r="H85" s="41">
        <f t="shared" si="7"/>
        <v>754.01119499999993</v>
      </c>
      <c r="I85" s="42">
        <v>323995</v>
      </c>
      <c r="J85" s="42">
        <f t="shared" si="8"/>
        <v>429.69521162083015</v>
      </c>
    </row>
    <row r="86" spans="1:10" s="23" customFormat="1" ht="15" hidden="1" x14ac:dyDescent="0.2">
      <c r="A86" s="35">
        <v>1</v>
      </c>
      <c r="B86" s="39" t="s">
        <v>20</v>
      </c>
      <c r="C86" s="39">
        <v>92</v>
      </c>
      <c r="D86" s="40" t="s">
        <v>31</v>
      </c>
      <c r="E86" s="40" t="str">
        <f t="shared" si="6"/>
        <v>2 Bed</v>
      </c>
      <c r="F86" s="21">
        <v>2</v>
      </c>
      <c r="G86" s="41">
        <v>71.819999999999993</v>
      </c>
      <c r="H86" s="41">
        <f t="shared" si="7"/>
        <v>773.06329799999992</v>
      </c>
      <c r="I86" s="42">
        <v>332995</v>
      </c>
      <c r="J86" s="42">
        <f t="shared" si="8"/>
        <v>430.74739269280383</v>
      </c>
    </row>
    <row r="87" spans="1:10" s="23" customFormat="1" ht="15" x14ac:dyDescent="0.2">
      <c r="A87" s="30">
        <v>1</v>
      </c>
      <c r="B87" s="43" t="s">
        <v>24</v>
      </c>
      <c r="C87" s="43">
        <v>93</v>
      </c>
      <c r="D87" s="34" t="s">
        <v>31</v>
      </c>
      <c r="E87" s="34" t="str">
        <f t="shared" si="6"/>
        <v>2 Bed</v>
      </c>
      <c r="F87" s="34">
        <v>2</v>
      </c>
      <c r="G87" s="44">
        <v>72.900000000000006</v>
      </c>
      <c r="H87" s="44">
        <f t="shared" si="7"/>
        <v>784.68831</v>
      </c>
      <c r="I87" s="45">
        <v>374995</v>
      </c>
      <c r="J87" s="45">
        <f t="shared" si="8"/>
        <v>477.89038682123351</v>
      </c>
    </row>
    <row r="88" spans="1:10" s="23" customFormat="1" ht="15" hidden="1" x14ac:dyDescent="0.2">
      <c r="A88" s="35">
        <v>1</v>
      </c>
      <c r="B88" s="36" t="s">
        <v>20</v>
      </c>
      <c r="C88" s="36">
        <v>94</v>
      </c>
      <c r="D88" s="35" t="s">
        <v>31</v>
      </c>
      <c r="E88" s="35" t="str">
        <f t="shared" si="6"/>
        <v>1 Bed</v>
      </c>
      <c r="F88" s="20">
        <v>1</v>
      </c>
      <c r="G88" s="37">
        <v>51.57</v>
      </c>
      <c r="H88" s="37">
        <f t="shared" si="7"/>
        <v>555.09432300000003</v>
      </c>
      <c r="I88" s="38">
        <v>243995</v>
      </c>
      <c r="J88" s="38">
        <f t="shared" si="8"/>
        <v>439.55592750675635</v>
      </c>
    </row>
    <row r="89" spans="1:10" s="10" customFormat="1" ht="15" hidden="1" x14ac:dyDescent="0.2">
      <c r="A89" s="35">
        <v>1</v>
      </c>
      <c r="B89" s="36" t="s">
        <v>32</v>
      </c>
      <c r="C89" s="36">
        <v>95</v>
      </c>
      <c r="D89" s="35" t="s">
        <v>31</v>
      </c>
      <c r="E89" s="35" t="str">
        <f t="shared" si="6"/>
        <v>1 Bed</v>
      </c>
      <c r="F89" s="30">
        <v>1</v>
      </c>
      <c r="G89" s="37">
        <v>51.62</v>
      </c>
      <c r="H89" s="37">
        <f t="shared" si="7"/>
        <v>555.632518</v>
      </c>
      <c r="I89" s="38">
        <v>243995</v>
      </c>
      <c r="J89" s="38">
        <f t="shared" si="8"/>
        <v>439.13016624415781</v>
      </c>
    </row>
    <row r="90" spans="1:10" s="23" customFormat="1" ht="15" hidden="1" x14ac:dyDescent="0.2">
      <c r="A90" s="35">
        <v>1</v>
      </c>
      <c r="B90" s="36" t="s">
        <v>20</v>
      </c>
      <c r="C90" s="39">
        <v>97</v>
      </c>
      <c r="D90" s="40" t="s">
        <v>33</v>
      </c>
      <c r="E90" s="40" t="str">
        <f t="shared" ref="E90:E102" si="15">F90&amp;" Bed"</f>
        <v>2 Bed</v>
      </c>
      <c r="F90" s="34">
        <v>2</v>
      </c>
      <c r="G90" s="41">
        <v>73.2</v>
      </c>
      <c r="H90" s="41">
        <f t="shared" ref="H90:H102" si="16">G90*10.7639</f>
        <v>787.91747999999995</v>
      </c>
      <c r="I90" s="42">
        <v>341995</v>
      </c>
      <c r="J90" s="42">
        <f t="shared" ref="J90:J102" si="17">I90/H90</f>
        <v>434.04926109774851</v>
      </c>
    </row>
    <row r="91" spans="1:10" s="23" customFormat="1" ht="15" hidden="1" x14ac:dyDescent="0.2">
      <c r="A91" s="35">
        <v>1</v>
      </c>
      <c r="B91" s="39" t="s">
        <v>20</v>
      </c>
      <c r="C91" s="39">
        <v>99</v>
      </c>
      <c r="D91" s="40" t="s">
        <v>33</v>
      </c>
      <c r="E91" s="40" t="str">
        <f t="shared" si="15"/>
        <v>2 Bed</v>
      </c>
      <c r="F91" s="21">
        <v>2</v>
      </c>
      <c r="G91" s="41">
        <v>71.430000000000007</v>
      </c>
      <c r="H91" s="41">
        <f t="shared" si="16"/>
        <v>768.86537700000008</v>
      </c>
      <c r="I91" s="42">
        <v>336995</v>
      </c>
      <c r="J91" s="42">
        <f t="shared" si="17"/>
        <v>438.30169764556842</v>
      </c>
    </row>
    <row r="92" spans="1:10" s="23" customFormat="1" ht="15" hidden="1" x14ac:dyDescent="0.2">
      <c r="A92" s="35">
        <v>1</v>
      </c>
      <c r="B92" s="39" t="s">
        <v>20</v>
      </c>
      <c r="C92" s="39">
        <v>100</v>
      </c>
      <c r="D92" s="40" t="s">
        <v>33</v>
      </c>
      <c r="E92" s="40" t="str">
        <f t="shared" si="15"/>
        <v>2 Bed</v>
      </c>
      <c r="F92" s="21">
        <v>2</v>
      </c>
      <c r="G92" s="41">
        <v>73.489999999999995</v>
      </c>
      <c r="H92" s="41">
        <f t="shared" si="16"/>
        <v>791.03901099999996</v>
      </c>
      <c r="I92" s="42">
        <v>341995</v>
      </c>
      <c r="J92" s="42">
        <f t="shared" si="17"/>
        <v>432.33645274670278</v>
      </c>
    </row>
    <row r="93" spans="1:10" s="23" customFormat="1" ht="15" x14ac:dyDescent="0.2">
      <c r="A93" s="20">
        <v>1</v>
      </c>
      <c r="B93" s="20" t="s">
        <v>22</v>
      </c>
      <c r="C93" s="73">
        <v>101</v>
      </c>
      <c r="D93" s="20" t="s">
        <v>33</v>
      </c>
      <c r="E93" s="20" t="str">
        <f t="shared" si="15"/>
        <v>1 Bed</v>
      </c>
      <c r="F93" s="20">
        <v>1</v>
      </c>
      <c r="G93" s="74">
        <v>51.57</v>
      </c>
      <c r="H93" s="74">
        <f t="shared" si="16"/>
        <v>555.09432300000003</v>
      </c>
      <c r="I93" s="75">
        <v>267995</v>
      </c>
      <c r="J93" s="75">
        <f t="shared" si="17"/>
        <v>482.79182275117591</v>
      </c>
    </row>
    <row r="94" spans="1:10" s="25" customFormat="1" ht="15" hidden="1" x14ac:dyDescent="0.2">
      <c r="A94" s="35">
        <v>1</v>
      </c>
      <c r="B94" s="46" t="s">
        <v>20</v>
      </c>
      <c r="C94" s="46">
        <v>103</v>
      </c>
      <c r="D94" s="47" t="s">
        <v>34</v>
      </c>
      <c r="E94" s="47" t="str">
        <f t="shared" si="15"/>
        <v>3 Bed</v>
      </c>
      <c r="F94" s="24">
        <v>3</v>
      </c>
      <c r="G94" s="48">
        <v>98.41</v>
      </c>
      <c r="H94" s="48">
        <f t="shared" si="16"/>
        <v>1059.2753989999999</v>
      </c>
      <c r="I94" s="49">
        <v>444995</v>
      </c>
      <c r="J94" s="49">
        <f t="shared" si="17"/>
        <v>420.09377393272217</v>
      </c>
    </row>
    <row r="95" spans="1:10" s="25" customFormat="1" ht="15" hidden="1" x14ac:dyDescent="0.2">
      <c r="A95" s="35">
        <v>1</v>
      </c>
      <c r="B95" s="39" t="s">
        <v>20</v>
      </c>
      <c r="C95" s="39">
        <v>105</v>
      </c>
      <c r="D95" s="40" t="s">
        <v>34</v>
      </c>
      <c r="E95" s="40" t="str">
        <f t="shared" si="15"/>
        <v>2 Bed</v>
      </c>
      <c r="F95" s="21">
        <v>2</v>
      </c>
      <c r="G95" s="41">
        <v>70.239999999999995</v>
      </c>
      <c r="H95" s="41">
        <f t="shared" si="16"/>
        <v>756.05633599999987</v>
      </c>
      <c r="I95" s="42">
        <v>332995</v>
      </c>
      <c r="J95" s="42">
        <f t="shared" si="17"/>
        <v>440.43675602501673</v>
      </c>
    </row>
    <row r="96" spans="1:10" s="23" customFormat="1" ht="15" hidden="1" x14ac:dyDescent="0.2">
      <c r="A96" s="35">
        <v>1</v>
      </c>
      <c r="B96" s="39" t="s">
        <v>20</v>
      </c>
      <c r="C96" s="39">
        <v>106</v>
      </c>
      <c r="D96" s="40" t="s">
        <v>34</v>
      </c>
      <c r="E96" s="40" t="str">
        <f t="shared" si="15"/>
        <v>2 Bed</v>
      </c>
      <c r="F96" s="21">
        <v>2</v>
      </c>
      <c r="G96" s="41">
        <v>71.430000000000007</v>
      </c>
      <c r="H96" s="41">
        <f t="shared" si="16"/>
        <v>768.86537700000008</v>
      </c>
      <c r="I96" s="42">
        <v>341995</v>
      </c>
      <c r="J96" s="42">
        <f t="shared" si="17"/>
        <v>444.80478667723901</v>
      </c>
    </row>
    <row r="97" spans="1:10" s="23" customFormat="1" ht="15" hidden="1" x14ac:dyDescent="0.2">
      <c r="A97" s="35">
        <v>1</v>
      </c>
      <c r="B97" s="39" t="s">
        <v>20</v>
      </c>
      <c r="C97" s="39">
        <v>107</v>
      </c>
      <c r="D97" s="40" t="s">
        <v>34</v>
      </c>
      <c r="E97" s="40" t="str">
        <f t="shared" si="15"/>
        <v>2 Bed</v>
      </c>
      <c r="F97" s="21">
        <v>2</v>
      </c>
      <c r="G97" s="41">
        <v>73.489999999999995</v>
      </c>
      <c r="H97" s="41">
        <f t="shared" si="16"/>
        <v>791.03901099999996</v>
      </c>
      <c r="I97" s="42">
        <v>346995</v>
      </c>
      <c r="J97" s="42">
        <f t="shared" si="17"/>
        <v>438.65725352956076</v>
      </c>
    </row>
    <row r="98" spans="1:10" s="10" customFormat="1" ht="15" hidden="1" x14ac:dyDescent="0.2">
      <c r="A98" s="35">
        <v>1</v>
      </c>
      <c r="B98" s="36" t="s">
        <v>20</v>
      </c>
      <c r="C98" s="36">
        <v>108</v>
      </c>
      <c r="D98" s="35" t="s">
        <v>34</v>
      </c>
      <c r="E98" s="35" t="str">
        <f t="shared" si="15"/>
        <v>1 Bed</v>
      </c>
      <c r="F98" s="20">
        <v>1</v>
      </c>
      <c r="G98" s="37">
        <v>51.57</v>
      </c>
      <c r="H98" s="37">
        <f t="shared" si="16"/>
        <v>555.09432300000003</v>
      </c>
      <c r="I98" s="38">
        <v>252995</v>
      </c>
      <c r="J98" s="38">
        <f t="shared" si="17"/>
        <v>455.76938822341367</v>
      </c>
    </row>
    <row r="99" spans="1:10" s="53" customFormat="1" ht="15" x14ac:dyDescent="0.2">
      <c r="A99" s="20">
        <v>1</v>
      </c>
      <c r="B99" s="50" t="s">
        <v>22</v>
      </c>
      <c r="C99" s="50">
        <v>111</v>
      </c>
      <c r="D99" s="21" t="s">
        <v>35</v>
      </c>
      <c r="E99" s="21" t="str">
        <f t="shared" si="15"/>
        <v>2 Bed</v>
      </c>
      <c r="F99" s="21">
        <v>2</v>
      </c>
      <c r="G99" s="63">
        <v>73.2</v>
      </c>
      <c r="H99" s="63">
        <f t="shared" si="16"/>
        <v>787.91747999999995</v>
      </c>
      <c r="I99" s="64">
        <v>379995</v>
      </c>
      <c r="J99" s="64">
        <f t="shared" si="17"/>
        <v>482.27766186885464</v>
      </c>
    </row>
    <row r="100" spans="1:10" s="23" customFormat="1" ht="15" hidden="1" x14ac:dyDescent="0.2">
      <c r="A100" s="35">
        <v>1</v>
      </c>
      <c r="B100" s="39" t="s">
        <v>20</v>
      </c>
      <c r="C100" s="39">
        <v>112</v>
      </c>
      <c r="D100" s="40" t="s">
        <v>35</v>
      </c>
      <c r="E100" s="40" t="str">
        <f t="shared" si="15"/>
        <v>2 Bed</v>
      </c>
      <c r="F100" s="21">
        <v>2</v>
      </c>
      <c r="G100" s="41">
        <v>70.239999999999995</v>
      </c>
      <c r="H100" s="41">
        <f t="shared" si="16"/>
        <v>756.05633599999987</v>
      </c>
      <c r="I100" s="42">
        <v>337995</v>
      </c>
      <c r="J100" s="42">
        <f t="shared" si="17"/>
        <v>447.05001982815213</v>
      </c>
    </row>
    <row r="101" spans="1:10" s="23" customFormat="1" ht="15" hidden="1" x14ac:dyDescent="0.2">
      <c r="A101" s="35">
        <v>1</v>
      </c>
      <c r="B101" s="39" t="s">
        <v>20</v>
      </c>
      <c r="C101" s="39">
        <v>113</v>
      </c>
      <c r="D101" s="40" t="s">
        <v>35</v>
      </c>
      <c r="E101" s="40" t="str">
        <f t="shared" si="15"/>
        <v>2 Bed</v>
      </c>
      <c r="F101" s="40">
        <v>2</v>
      </c>
      <c r="G101" s="41">
        <v>71.430000000000007</v>
      </c>
      <c r="H101" s="41">
        <f t="shared" si="16"/>
        <v>768.86537700000008</v>
      </c>
      <c r="I101" s="42">
        <v>346995</v>
      </c>
      <c r="J101" s="42">
        <f t="shared" si="17"/>
        <v>451.30787570890965</v>
      </c>
    </row>
    <row r="102" spans="1:10" s="54" customFormat="1" ht="15" x14ac:dyDescent="0.2">
      <c r="A102" s="30">
        <v>1</v>
      </c>
      <c r="B102" s="30" t="s">
        <v>24</v>
      </c>
      <c r="C102" s="65">
        <v>115</v>
      </c>
      <c r="D102" s="66" t="s">
        <v>35</v>
      </c>
      <c r="E102" s="66" t="str">
        <f t="shared" si="15"/>
        <v>1 Bed</v>
      </c>
      <c r="F102" s="66">
        <v>1</v>
      </c>
      <c r="G102" s="67">
        <v>51.57</v>
      </c>
      <c r="H102" s="67">
        <f t="shared" si="16"/>
        <v>555.09432300000003</v>
      </c>
      <c r="I102" s="68">
        <v>271995</v>
      </c>
      <c r="J102" s="68">
        <f t="shared" si="17"/>
        <v>489.99780529191247</v>
      </c>
    </row>
    <row r="103" spans="1:10" ht="15" hidden="1" x14ac:dyDescent="0.2">
      <c r="A103" s="28">
        <f>SUM(A18:A101)</f>
        <v>84</v>
      </c>
      <c r="I103" s="11"/>
      <c r="J103" s="11"/>
    </row>
  </sheetData>
  <autoFilter ref="B17:J103" xr:uid="{FC3B57DB-4CC6-4429-9ED8-0E2125B0BA44}">
    <filterColumn colId="0">
      <filters>
        <filter val="Available"/>
        <filter val="ON HOLD"/>
      </filters>
    </filterColumn>
  </autoFilter>
  <sortState xmlns:xlrd2="http://schemas.microsoft.com/office/spreadsheetml/2017/richdata2" ref="C18:J60">
    <sortCondition ref="C18:C60"/>
  </sortState>
  <mergeCells count="1">
    <mergeCell ref="C16:J16"/>
  </mergeCells>
  <printOptions horizontalCentered="1"/>
  <pageMargins left="0.23622047244094491" right="0.23622047244094491" top="0.15748031496062992" bottom="0.35433070866141736" header="0.31496062992125984" footer="0.31496062992125984"/>
  <pageSetup paperSize="9" scale="69" fitToHeight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856A023DC5F4FA2B83C0FC76398F4" ma:contentTypeVersion="11" ma:contentTypeDescription="Create a new document." ma:contentTypeScope="" ma:versionID="b134969f962c0e86715635a3888757fa">
  <xsd:schema xmlns:xsd="http://www.w3.org/2001/XMLSchema" xmlns:xs="http://www.w3.org/2001/XMLSchema" xmlns:p="http://schemas.microsoft.com/office/2006/metadata/properties" xmlns:ns3="ae178474-5275-4af7-a808-91e31d6360a0" xmlns:ns4="90de2e97-5355-436f-bb5f-0dd61a83ab93" targetNamespace="http://schemas.microsoft.com/office/2006/metadata/properties" ma:root="true" ma:fieldsID="2446406414f0dc80880d5963d03ade3e" ns3:_="" ns4:_="">
    <xsd:import namespace="ae178474-5275-4af7-a808-91e31d6360a0"/>
    <xsd:import namespace="90de2e97-5355-436f-bb5f-0dd61a83ab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78474-5275-4af7-a808-91e31d636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e2e97-5355-436f-bb5f-0dd61a83ab9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F5DAC5-1A41-4BF3-A872-9C30874815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94B05-A45E-44B7-A5EE-B80CD999AD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2BDF4E-69A8-489F-B29B-6C60A7F57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78474-5275-4af7-a808-91e31d6360a0"/>
    <ds:schemaRef ds:uri="90de2e97-5355-436f-bb5f-0dd61a83a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SOUTHSIDE RESIDENCES</vt:lpstr>
      <vt:lpstr>'SOUTHSIDE RESIDENCES'!Print_Titles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Millard</dc:creator>
  <cp:keywords/>
  <dc:description/>
  <cp:lastModifiedBy>Microsoft Office User</cp:lastModifiedBy>
  <cp:revision/>
  <dcterms:created xsi:type="dcterms:W3CDTF">2020-03-30T14:08:27Z</dcterms:created>
  <dcterms:modified xsi:type="dcterms:W3CDTF">2022-05-19T09:19:53Z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0x0101001EA856A023DC5F4FA2B83C0FC76398F4</vt:lpwstr>
  </property>
</Properties>
</file>