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hony/iCloud Drive (Archive)/Documents/PROPWEALTH/BROADOAKS PROSPERITY/phase 2023/"/>
    </mc:Choice>
  </mc:AlternateContent>
  <xr:revisionPtr revIDLastSave="0" documentId="8_{73B4952A-246D-854B-A318-B9432DB652CD}" xr6:coauthVersionLast="47" xr6:coauthVersionMax="47" xr10:uidLastSave="{00000000-0000-0000-0000-000000000000}"/>
  <bookViews>
    <workbookView xWindow="0" yWindow="500" windowWidth="25600" windowHeight="15500" xr2:uid="{CDC037A6-17C3-492B-9BDB-C087A8BE3ECE}"/>
  </bookViews>
  <sheets>
    <sheet name="Broadoaks" sheetId="4" r:id="rId1"/>
  </sheets>
  <definedNames>
    <definedName name="_xlnm._FilterDatabase" localSheetId="0" hidden="1">Broadoaks!$B$12:$L$51</definedName>
    <definedName name="_xlnm.Print_Titles" localSheetId="0">Broadoaks!$1:$12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4" l="1"/>
  <c r="J18" i="4"/>
  <c r="J14" i="4"/>
  <c r="J17" i="4"/>
  <c r="J13" i="4"/>
  <c r="J16" i="4"/>
  <c r="J19" i="4"/>
  <c r="A51" i="4"/>
  <c r="J37" i="4"/>
  <c r="J38" i="4"/>
  <c r="J47" i="4"/>
  <c r="J49" i="4"/>
  <c r="J28" i="4"/>
  <c r="J30" i="4"/>
  <c r="J31" i="4"/>
  <c r="J50" i="4"/>
  <c r="J39" i="4"/>
  <c r="J40" i="4"/>
  <c r="J20" i="4"/>
  <c r="J41" i="4"/>
  <c r="J42" i="4"/>
  <c r="J46" i="4"/>
  <c r="J22" i="4"/>
  <c r="J48" i="4"/>
  <c r="J43" i="4"/>
  <c r="J21" i="4"/>
  <c r="J25" i="4"/>
  <c r="J33" i="4"/>
  <c r="J26" i="4"/>
  <c r="J27" i="4"/>
  <c r="J34" i="4"/>
  <c r="J35" i="4"/>
  <c r="J29" i="4"/>
  <c r="J44" i="4"/>
  <c r="J45" i="4"/>
  <c r="J36" i="4"/>
  <c r="J24" i="4"/>
  <c r="J23" i="4"/>
  <c r="J32" i="4"/>
</calcChain>
</file>

<file path=xl/sharedStrings.xml><?xml version="1.0" encoding="utf-8"?>
<sst xmlns="http://schemas.openxmlformats.org/spreadsheetml/2006/main" count="245" uniqueCount="50">
  <si>
    <t>Broad Oaks, Downham Market</t>
  </si>
  <si>
    <t>Norfolk</t>
  </si>
  <si>
    <t>Red Highlight = Unit Reserved</t>
  </si>
  <si>
    <t>Yellow Highlight = On Hold</t>
  </si>
  <si>
    <t>*Initial upfront amounts to be paid are Reservation Deposit (5% of Purchase Price) + £995 Upfront Legal Fee</t>
  </si>
  <si>
    <t>UNIT DETAILS</t>
  </si>
  <si>
    <t>Status</t>
  </si>
  <si>
    <t>Revised Plot No's</t>
  </si>
  <si>
    <t>Phase</t>
  </si>
  <si>
    <t>Type</t>
  </si>
  <si>
    <t>Prosperity Type</t>
  </si>
  <si>
    <t>Description</t>
  </si>
  <si>
    <t>Parking</t>
  </si>
  <si>
    <t>Tenure</t>
  </si>
  <si>
    <t>Est Sq M</t>
  </si>
  <si>
    <t>Est Sq Ft</t>
  </si>
  <si>
    <t>Sales Price</t>
  </si>
  <si>
    <t>Available - 30 months</t>
  </si>
  <si>
    <t>DMA</t>
  </si>
  <si>
    <t xml:space="preserve">The Croft </t>
  </si>
  <si>
    <t xml:space="preserve">1 Bed Maisonette </t>
  </si>
  <si>
    <t xml:space="preserve">1 Space </t>
  </si>
  <si>
    <t xml:space="preserve">Private </t>
  </si>
  <si>
    <t>DMB</t>
  </si>
  <si>
    <t>1 Space</t>
  </si>
  <si>
    <t>PD1</t>
  </si>
  <si>
    <t xml:space="preserve">The Acorn </t>
  </si>
  <si>
    <t xml:space="preserve">2 Bed End Terrace </t>
  </si>
  <si>
    <t xml:space="preserve">2 Spaces </t>
  </si>
  <si>
    <t xml:space="preserve">PD1 </t>
  </si>
  <si>
    <t>PD3</t>
  </si>
  <si>
    <t>The Acorn</t>
  </si>
  <si>
    <t xml:space="preserve">2 Bed Semi Detached </t>
  </si>
  <si>
    <t>Available</t>
  </si>
  <si>
    <t>PD5</t>
  </si>
  <si>
    <t xml:space="preserve">The Ash </t>
  </si>
  <si>
    <t xml:space="preserve">3 Bed Mid Terrace </t>
  </si>
  <si>
    <t xml:space="preserve">3 Bed Semi Detached </t>
  </si>
  <si>
    <t>PD11</t>
  </si>
  <si>
    <t xml:space="preserve">The Sycamore </t>
  </si>
  <si>
    <t>3 Bed Semi Detached 2.5 Storey</t>
  </si>
  <si>
    <t>SOLD</t>
  </si>
  <si>
    <t>2 Spaces</t>
  </si>
  <si>
    <t xml:space="preserve">PD10 </t>
  </si>
  <si>
    <t xml:space="preserve">The Willow </t>
  </si>
  <si>
    <t xml:space="preserve">4 Bed Detached </t>
  </si>
  <si>
    <t xml:space="preserve">SG + 2 Spaces </t>
  </si>
  <si>
    <t xml:space="preserve">PD12     </t>
  </si>
  <si>
    <t xml:space="preserve">The Royal Oak </t>
  </si>
  <si>
    <t>4 Bed Detached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</si>
</sst>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#,##0.0"/>
    <numFmt numFmtId="166" formatCode="[$£-809]#,##0"/>
    <numFmt numFmtId="167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0" borderId="0"/>
    <xf numFmtId="0" fontId="1" fillId="0" borderId="0"/>
    <xf numFmtId="164" fontId="2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/>
    </xf>
    <xf numFmtId="0" fontId="2" fillId="0" borderId="0" xfId="0" applyFont="1"/>
    <xf numFmtId="0" fontId="7" fillId="0" borderId="0" xfId="0" applyFont="1"/>
    <xf numFmtId="165" fontId="2" fillId="0" borderId="0" xfId="0" applyNumberFormat="1" applyFont="1"/>
    <xf numFmtId="165" fontId="7" fillId="0" borderId="0" xfId="0" applyNumberFormat="1" applyFont="1"/>
    <xf numFmtId="165" fontId="4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165" fontId="5" fillId="2" borderId="5" xfId="1" applyNumberFormat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3" fontId="2" fillId="0" borderId="0" xfId="0" applyNumberFormat="1" applyFont="1"/>
    <xf numFmtId="3" fontId="7" fillId="0" borderId="0" xfId="0" applyNumberFormat="1" applyFont="1"/>
    <xf numFmtId="3" fontId="4" fillId="0" borderId="0" xfId="1" applyNumberFormat="1" applyFont="1" applyAlignment="1">
      <alignment horizontal="center" vertical="center"/>
    </xf>
    <xf numFmtId="3" fontId="5" fillId="2" borderId="5" xfId="1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/>
    <xf numFmtId="0" fontId="8" fillId="3" borderId="0" xfId="0" applyFont="1" applyFill="1"/>
    <xf numFmtId="0" fontId="8" fillId="4" borderId="0" xfId="0" applyFont="1" applyFill="1"/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7" fillId="0" borderId="7" xfId="0" applyFont="1" applyBorder="1" applyAlignment="1">
      <alignment horizontal="center"/>
    </xf>
    <xf numFmtId="0" fontId="7" fillId="5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3" fontId="4" fillId="0" borderId="7" xfId="0" applyNumberFormat="1" applyFont="1" applyBorder="1"/>
    <xf numFmtId="3" fontId="4" fillId="0" borderId="8" xfId="0" applyNumberFormat="1" applyFont="1" applyBorder="1"/>
    <xf numFmtId="166" fontId="5" fillId="0" borderId="7" xfId="0" applyNumberFormat="1" applyFont="1" applyBorder="1" applyAlignment="1">
      <alignment horizontal="center"/>
    </xf>
    <xf numFmtId="166" fontId="5" fillId="0" borderId="8" xfId="0" applyNumberFormat="1" applyFont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 vertical="center"/>
    </xf>
    <xf numFmtId="0" fontId="2" fillId="6" borderId="0" xfId="0" applyFont="1" applyFill="1"/>
    <xf numFmtId="0" fontId="4" fillId="6" borderId="8" xfId="0" applyFont="1" applyFill="1" applyBorder="1" applyAlignment="1">
      <alignment horizontal="center" wrapText="1"/>
    </xf>
    <xf numFmtId="0" fontId="4" fillId="6" borderId="10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1" fontId="7" fillId="6" borderId="8" xfId="0" applyNumberFormat="1" applyFont="1" applyFill="1" applyBorder="1" applyAlignment="1">
      <alignment horizontal="center"/>
    </xf>
    <xf numFmtId="0" fontId="4" fillId="6" borderId="8" xfId="0" applyFont="1" applyFill="1" applyBorder="1"/>
    <xf numFmtId="166" fontId="5" fillId="6" borderId="8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/>
    </xf>
    <xf numFmtId="167" fontId="7" fillId="0" borderId="7" xfId="8" applyNumberFormat="1" applyFont="1" applyFill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7" xfId="0" applyFont="1" applyBorder="1"/>
    <xf numFmtId="0" fontId="7" fillId="5" borderId="0" xfId="0" applyFont="1" applyFill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167" fontId="7" fillId="0" borderId="8" xfId="8" applyNumberFormat="1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</cellXfs>
  <cellStyles count="9">
    <cellStyle name="Comma" xfId="8" builtinId="3"/>
    <cellStyle name="Comma 2" xfId="3" xr:uid="{74E45C19-4F06-4200-9446-C6190702FD47}"/>
    <cellStyle name="Comma 2 2" xfId="5" xr:uid="{3BFE14C3-A4E6-4137-9324-0CB4C79024F8}"/>
    <cellStyle name="Comma 3" xfId="2" xr:uid="{7373C54E-7448-47C5-B7DB-2FBE45963266}"/>
    <cellStyle name="Comma 3 2" xfId="4" xr:uid="{23AFBFB9-FE44-42C3-82E3-B4FAC7404DEA}"/>
    <cellStyle name="Normal" xfId="0" builtinId="0"/>
    <cellStyle name="Normal 2" xfId="6" xr:uid="{45FE79E9-E7A8-4823-AE4D-25ED2C194C74}"/>
    <cellStyle name="Normal 3" xfId="1" xr:uid="{E7825DE7-4DF4-4DF1-A92C-3ED4DEDF1132}"/>
    <cellStyle name="Normal 4" xfId="7" xr:uid="{5CFEE30F-682A-5749-833C-317CF97F6C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2D1F0-F7A7-454D-94B2-866884A40969}">
  <sheetPr filterMode="1">
    <pageSetUpPr fitToPage="1"/>
  </sheetPr>
  <dimension ref="A2:L51"/>
  <sheetViews>
    <sheetView tabSelected="1" zoomScale="90" zoomScaleNormal="90" workbookViewId="0">
      <selection activeCell="B2" sqref="B2"/>
    </sheetView>
  </sheetViews>
  <sheetFormatPr baseColWidth="10" defaultColWidth="11.5" defaultRowHeight="17.25" customHeight="1" x14ac:dyDescent="0.2"/>
  <cols>
    <col min="1" max="1" width="5.33203125" style="4" customWidth="1"/>
    <col min="2" max="2" width="21" style="4" customWidth="1"/>
    <col min="3" max="3" width="12.5" style="9" customWidth="1"/>
    <col min="4" max="4" width="9.6640625" style="4" hidden="1" customWidth="1"/>
    <col min="5" max="5" width="9.6640625" style="4" customWidth="1"/>
    <col min="6" max="6" width="16.1640625" style="4" customWidth="1"/>
    <col min="7" max="7" width="26.1640625" style="4" customWidth="1"/>
    <col min="8" max="8" width="17.5" style="4" bestFit="1" customWidth="1"/>
    <col min="9" max="9" width="7.6640625" style="4" customWidth="1"/>
    <col min="10" max="10" width="14.83203125" style="6" customWidth="1"/>
    <col min="11" max="11" width="13.1640625" style="14" customWidth="1"/>
    <col min="12" max="12" width="13.5" style="4" customWidth="1"/>
    <col min="13" max="16384" width="11.5" style="4"/>
  </cols>
  <sheetData>
    <row r="2" spans="1:12" ht="21.5" customHeight="1" x14ac:dyDescent="0.2">
      <c r="C2" s="25" t="s">
        <v>0</v>
      </c>
    </row>
    <row r="3" spans="1:12" ht="17.25" customHeight="1" x14ac:dyDescent="0.2">
      <c r="C3" s="21" t="s">
        <v>1</v>
      </c>
    </row>
    <row r="4" spans="1:12" ht="17.25" customHeight="1" x14ac:dyDescent="0.2">
      <c r="C4" s="21"/>
    </row>
    <row r="5" spans="1:12" s="5" customFormat="1" ht="17.25" customHeight="1" x14ac:dyDescent="0.2">
      <c r="C5" s="21"/>
      <c r="J5" s="7"/>
      <c r="K5" s="15"/>
    </row>
    <row r="6" spans="1:12" s="5" customFormat="1" ht="17.25" customHeight="1" x14ac:dyDescent="0.2">
      <c r="C6" s="22" t="s">
        <v>2</v>
      </c>
      <c r="J6" s="7"/>
      <c r="K6" s="15"/>
    </row>
    <row r="7" spans="1:12" s="5" customFormat="1" ht="17.25" customHeight="1" x14ac:dyDescent="0.2">
      <c r="C7" s="23" t="s">
        <v>3</v>
      </c>
      <c r="J7" s="7"/>
      <c r="K7" s="15"/>
    </row>
    <row r="8" spans="1:12" s="5" customFormat="1" ht="17.25" customHeight="1" x14ac:dyDescent="0.2">
      <c r="C8" s="24" t="s">
        <v>4</v>
      </c>
      <c r="J8" s="7"/>
      <c r="K8" s="15"/>
    </row>
    <row r="9" spans="1:12" s="5" customFormat="1" ht="17.25" customHeight="1" x14ac:dyDescent="0.2">
      <c r="C9" s="21"/>
      <c r="J9" s="7"/>
      <c r="K9" s="15"/>
    </row>
    <row r="10" spans="1:12" ht="16" thickBot="1" x14ac:dyDescent="0.25">
      <c r="D10" s="2"/>
      <c r="E10" s="2"/>
      <c r="F10" s="2"/>
      <c r="G10" s="3"/>
      <c r="H10" s="3"/>
      <c r="I10" s="3"/>
      <c r="J10" s="8"/>
      <c r="K10" s="16"/>
      <c r="L10" s="1"/>
    </row>
    <row r="11" spans="1:12" ht="29" customHeight="1" thickBot="1" x14ac:dyDescent="0.25">
      <c r="C11" s="70" t="s">
        <v>5</v>
      </c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33" thickBot="1" x14ac:dyDescent="0.25">
      <c r="B12" s="19" t="s">
        <v>6</v>
      </c>
      <c r="C12" s="18" t="s">
        <v>7</v>
      </c>
      <c r="D12" s="10" t="s">
        <v>8</v>
      </c>
      <c r="E12" s="10" t="s">
        <v>9</v>
      </c>
      <c r="F12" s="10" t="s">
        <v>10</v>
      </c>
      <c r="G12" s="11" t="s">
        <v>11</v>
      </c>
      <c r="H12" s="11" t="s">
        <v>12</v>
      </c>
      <c r="I12" s="11" t="s">
        <v>13</v>
      </c>
      <c r="J12" s="12" t="s">
        <v>14</v>
      </c>
      <c r="K12" s="17" t="s">
        <v>15</v>
      </c>
      <c r="L12" s="13" t="s">
        <v>16</v>
      </c>
    </row>
    <row r="13" spans="1:12" ht="16" x14ac:dyDescent="0.2">
      <c r="A13" s="20">
        <v>1</v>
      </c>
      <c r="B13" s="26" t="s">
        <v>17</v>
      </c>
      <c r="C13" s="53">
        <v>10</v>
      </c>
      <c r="D13" s="58">
        <v>1.1000000000000001</v>
      </c>
      <c r="E13" s="54" t="s">
        <v>18</v>
      </c>
      <c r="F13" s="62" t="s">
        <v>19</v>
      </c>
      <c r="G13" s="62" t="s">
        <v>20</v>
      </c>
      <c r="H13" s="29" t="s">
        <v>21</v>
      </c>
      <c r="I13" s="29" t="s">
        <v>22</v>
      </c>
      <c r="J13" s="30">
        <f t="shared" ref="J13:J50" si="0">K13/10.76</f>
        <v>50.18071045539034</v>
      </c>
      <c r="K13" s="56">
        <v>539.94444450000003</v>
      </c>
      <c r="L13" s="42">
        <v>169995</v>
      </c>
    </row>
    <row r="14" spans="1:12" s="5" customFormat="1" ht="16" x14ac:dyDescent="0.2">
      <c r="A14" s="20">
        <v>1</v>
      </c>
      <c r="B14" s="26" t="s">
        <v>17</v>
      </c>
      <c r="C14" s="57">
        <v>65</v>
      </c>
      <c r="D14" s="28"/>
      <c r="E14" s="61" t="s">
        <v>18</v>
      </c>
      <c r="F14" s="64" t="s">
        <v>19</v>
      </c>
      <c r="G14" s="65" t="s">
        <v>20</v>
      </c>
      <c r="H14" s="67" t="s">
        <v>21</v>
      </c>
      <c r="I14" s="29" t="s">
        <v>22</v>
      </c>
      <c r="J14" s="30">
        <f t="shared" si="0"/>
        <v>50.18071045539034</v>
      </c>
      <c r="K14" s="69">
        <v>539.94444450000003</v>
      </c>
      <c r="L14" s="43">
        <v>169995</v>
      </c>
    </row>
    <row r="15" spans="1:12" s="5" customFormat="1" ht="16" x14ac:dyDescent="0.2">
      <c r="A15" s="20">
        <v>1</v>
      </c>
      <c r="B15" s="26" t="s">
        <v>17</v>
      </c>
      <c r="C15" s="57">
        <v>68</v>
      </c>
      <c r="D15" s="28">
        <v>1.5</v>
      </c>
      <c r="E15" s="61" t="s">
        <v>23</v>
      </c>
      <c r="F15" s="64" t="s">
        <v>19</v>
      </c>
      <c r="G15" s="64" t="s">
        <v>20</v>
      </c>
      <c r="H15" s="66" t="s">
        <v>24</v>
      </c>
      <c r="I15" s="29" t="s">
        <v>22</v>
      </c>
      <c r="J15" s="30">
        <f t="shared" si="0"/>
        <v>60.982032211895913</v>
      </c>
      <c r="K15" s="69">
        <v>656.16666659999999</v>
      </c>
      <c r="L15" s="43">
        <v>169995</v>
      </c>
    </row>
    <row r="16" spans="1:12" ht="17.25" customHeight="1" x14ac:dyDescent="0.2">
      <c r="A16" s="20">
        <v>1</v>
      </c>
      <c r="B16" s="26" t="s">
        <v>17</v>
      </c>
      <c r="C16" s="57">
        <v>127</v>
      </c>
      <c r="D16" s="9">
        <v>1.8</v>
      </c>
      <c r="E16" s="61" t="s">
        <v>18</v>
      </c>
      <c r="F16" s="64" t="s">
        <v>19</v>
      </c>
      <c r="G16" s="64" t="s">
        <v>20</v>
      </c>
      <c r="H16" s="66" t="s">
        <v>24</v>
      </c>
      <c r="I16" s="29" t="s">
        <v>22</v>
      </c>
      <c r="J16" s="30">
        <f t="shared" si="0"/>
        <v>50.18071045539034</v>
      </c>
      <c r="K16" s="69">
        <v>539.94444450000003</v>
      </c>
      <c r="L16" s="43">
        <v>169995</v>
      </c>
    </row>
    <row r="17" spans="1:12" ht="17.25" customHeight="1" x14ac:dyDescent="0.2">
      <c r="A17" s="20">
        <v>1</v>
      </c>
      <c r="B17" s="26" t="s">
        <v>17</v>
      </c>
      <c r="C17" s="53">
        <v>60</v>
      </c>
      <c r="D17" s="28">
        <v>1.4</v>
      </c>
      <c r="E17" s="54" t="s">
        <v>25</v>
      </c>
      <c r="F17" s="28" t="s">
        <v>26</v>
      </c>
      <c r="G17" s="28" t="s">
        <v>27</v>
      </c>
      <c r="H17" s="26" t="s">
        <v>28</v>
      </c>
      <c r="I17" s="29" t="s">
        <v>22</v>
      </c>
      <c r="J17" s="30">
        <f t="shared" si="0"/>
        <v>61.164408202602232</v>
      </c>
      <c r="K17" s="56">
        <v>658.12903226000003</v>
      </c>
      <c r="L17" s="43">
        <v>249995</v>
      </c>
    </row>
    <row r="18" spans="1:12" ht="17.25" customHeight="1" x14ac:dyDescent="0.2">
      <c r="A18" s="20">
        <v>1</v>
      </c>
      <c r="B18" s="26" t="s">
        <v>17</v>
      </c>
      <c r="C18" s="53">
        <v>76</v>
      </c>
      <c r="D18" s="28">
        <v>1.5</v>
      </c>
      <c r="E18" s="54" t="s">
        <v>29</v>
      </c>
      <c r="F18" s="28" t="s">
        <v>26</v>
      </c>
      <c r="G18" s="28" t="s">
        <v>27</v>
      </c>
      <c r="H18" s="26" t="s">
        <v>28</v>
      </c>
      <c r="I18" s="26" t="s">
        <v>22</v>
      </c>
      <c r="J18" s="55">
        <f t="shared" si="0"/>
        <v>61.164408202602232</v>
      </c>
      <c r="K18" s="56">
        <v>658.12903226000003</v>
      </c>
      <c r="L18" s="43">
        <v>249995</v>
      </c>
    </row>
    <row r="19" spans="1:12" ht="17.25" customHeight="1" x14ac:dyDescent="0.2">
      <c r="A19" s="20">
        <v>1</v>
      </c>
      <c r="B19" s="26" t="s">
        <v>17</v>
      </c>
      <c r="C19" s="34">
        <v>106</v>
      </c>
      <c r="E19" s="35" t="s">
        <v>30</v>
      </c>
      <c r="F19" s="35" t="s">
        <v>31</v>
      </c>
      <c r="G19" s="63" t="s">
        <v>32</v>
      </c>
      <c r="H19" s="63" t="s">
        <v>28</v>
      </c>
      <c r="I19" s="29" t="s">
        <v>22</v>
      </c>
      <c r="J19" s="30">
        <f t="shared" si="0"/>
        <v>74.349442379182165</v>
      </c>
      <c r="K19" s="31">
        <v>800</v>
      </c>
      <c r="L19" s="43">
        <v>249995</v>
      </c>
    </row>
    <row r="20" spans="1:12" ht="17.25" customHeight="1" x14ac:dyDescent="0.2">
      <c r="A20" s="20">
        <v>1</v>
      </c>
      <c r="B20" s="26" t="s">
        <v>33</v>
      </c>
      <c r="C20" s="33">
        <v>258</v>
      </c>
      <c r="D20" s="59"/>
      <c r="E20" s="35" t="s">
        <v>34</v>
      </c>
      <c r="F20" s="63" t="s">
        <v>35</v>
      </c>
      <c r="G20" s="63" t="s">
        <v>36</v>
      </c>
      <c r="H20" s="68" t="s">
        <v>28</v>
      </c>
      <c r="I20" s="26" t="s">
        <v>22</v>
      </c>
      <c r="J20" s="55">
        <f t="shared" si="0"/>
        <v>85.037174721189587</v>
      </c>
      <c r="K20" s="31">
        <v>915</v>
      </c>
      <c r="L20" s="43">
        <v>309995</v>
      </c>
    </row>
    <row r="21" spans="1:12" ht="17.25" customHeight="1" x14ac:dyDescent="0.2">
      <c r="A21" s="20">
        <v>1</v>
      </c>
      <c r="B21" s="26" t="s">
        <v>33</v>
      </c>
      <c r="C21" s="33">
        <v>294</v>
      </c>
      <c r="D21" s="59"/>
      <c r="E21" s="35" t="s">
        <v>34</v>
      </c>
      <c r="F21" s="63" t="s">
        <v>35</v>
      </c>
      <c r="G21" s="63" t="s">
        <v>36</v>
      </c>
      <c r="H21" s="63" t="s">
        <v>28</v>
      </c>
      <c r="I21" s="26" t="s">
        <v>22</v>
      </c>
      <c r="J21" s="55">
        <f t="shared" si="0"/>
        <v>85.037174721189587</v>
      </c>
      <c r="K21" s="31">
        <v>915</v>
      </c>
      <c r="L21" s="43">
        <v>309995</v>
      </c>
    </row>
    <row r="22" spans="1:12" ht="17.25" customHeight="1" x14ac:dyDescent="0.2">
      <c r="A22" s="20">
        <v>1</v>
      </c>
      <c r="B22" s="26" t="s">
        <v>33</v>
      </c>
      <c r="C22" s="34">
        <v>275</v>
      </c>
      <c r="E22" s="36" t="s">
        <v>34</v>
      </c>
      <c r="F22" s="38" t="s">
        <v>35</v>
      </c>
      <c r="G22" s="38" t="s">
        <v>37</v>
      </c>
      <c r="H22" s="38" t="s">
        <v>28</v>
      </c>
      <c r="I22" s="29" t="s">
        <v>22</v>
      </c>
      <c r="J22" s="30">
        <f t="shared" si="0"/>
        <v>85.037174721189587</v>
      </c>
      <c r="K22" s="32">
        <v>915</v>
      </c>
      <c r="L22" s="43">
        <v>319995</v>
      </c>
    </row>
    <row r="23" spans="1:12" ht="17.25" customHeight="1" x14ac:dyDescent="0.2">
      <c r="A23" s="20">
        <v>1</v>
      </c>
      <c r="B23" s="26" t="s">
        <v>33</v>
      </c>
      <c r="C23" s="33">
        <v>3</v>
      </c>
      <c r="D23" s="27">
        <v>1.1000000000000001</v>
      </c>
      <c r="E23" s="35" t="s">
        <v>38</v>
      </c>
      <c r="F23" s="35" t="s">
        <v>39</v>
      </c>
      <c r="G23" s="63" t="s">
        <v>40</v>
      </c>
      <c r="H23" s="63" t="s">
        <v>28</v>
      </c>
      <c r="I23" s="26" t="s">
        <v>22</v>
      </c>
      <c r="J23" s="55">
        <f t="shared" si="0"/>
        <v>88.289962825278806</v>
      </c>
      <c r="K23" s="31">
        <v>950</v>
      </c>
      <c r="L23" s="43">
        <v>329995</v>
      </c>
    </row>
    <row r="24" spans="1:12" ht="17.25" customHeight="1" x14ac:dyDescent="0.2">
      <c r="A24" s="20">
        <v>1</v>
      </c>
      <c r="B24" s="26" t="s">
        <v>33</v>
      </c>
      <c r="C24" s="34">
        <v>5</v>
      </c>
      <c r="D24" s="9">
        <v>1.1000000000000001</v>
      </c>
      <c r="E24" s="36" t="s">
        <v>38</v>
      </c>
      <c r="F24" s="37" t="s">
        <v>39</v>
      </c>
      <c r="G24" s="38" t="s">
        <v>40</v>
      </c>
      <c r="H24" s="38" t="s">
        <v>28</v>
      </c>
      <c r="I24" s="29" t="s">
        <v>22</v>
      </c>
      <c r="J24" s="30">
        <f t="shared" si="0"/>
        <v>88.289962825278806</v>
      </c>
      <c r="K24" s="32">
        <v>950</v>
      </c>
      <c r="L24" s="43">
        <v>329995</v>
      </c>
    </row>
    <row r="25" spans="1:12" ht="17.25" customHeight="1" x14ac:dyDescent="0.2">
      <c r="A25" s="20">
        <v>1</v>
      </c>
      <c r="B25" s="26" t="s">
        <v>33</v>
      </c>
      <c r="C25" s="34">
        <v>6</v>
      </c>
      <c r="E25" s="36" t="s">
        <v>38</v>
      </c>
      <c r="F25" s="37" t="s">
        <v>39</v>
      </c>
      <c r="G25" s="38" t="s">
        <v>40</v>
      </c>
      <c r="H25" s="38" t="s">
        <v>28</v>
      </c>
      <c r="I25" s="29" t="s">
        <v>22</v>
      </c>
      <c r="J25" s="30">
        <f t="shared" si="0"/>
        <v>88.289962825278806</v>
      </c>
      <c r="K25" s="32">
        <v>950</v>
      </c>
      <c r="L25" s="43">
        <v>329995</v>
      </c>
    </row>
    <row r="26" spans="1:12" ht="17.25" customHeight="1" x14ac:dyDescent="0.2">
      <c r="A26" s="20">
        <v>1</v>
      </c>
      <c r="B26" s="26" t="s">
        <v>33</v>
      </c>
      <c r="C26" s="34">
        <v>153</v>
      </c>
      <c r="E26" s="36" t="s">
        <v>38</v>
      </c>
      <c r="F26" s="38" t="s">
        <v>39</v>
      </c>
      <c r="G26" s="38" t="s">
        <v>40</v>
      </c>
      <c r="H26" s="38" t="s">
        <v>28</v>
      </c>
      <c r="I26" s="29" t="s">
        <v>22</v>
      </c>
      <c r="J26" s="30">
        <f t="shared" si="0"/>
        <v>88.289962825278806</v>
      </c>
      <c r="K26" s="32">
        <v>950</v>
      </c>
      <c r="L26" s="43">
        <v>329995</v>
      </c>
    </row>
    <row r="27" spans="1:12" ht="17.25" customHeight="1" x14ac:dyDescent="0.2">
      <c r="A27" s="20">
        <v>1</v>
      </c>
      <c r="B27" s="26" t="s">
        <v>33</v>
      </c>
      <c r="C27" s="34">
        <v>154</v>
      </c>
      <c r="E27" s="36" t="s">
        <v>38</v>
      </c>
      <c r="F27" s="38" t="s">
        <v>39</v>
      </c>
      <c r="G27" s="38" t="s">
        <v>40</v>
      </c>
      <c r="H27" s="38" t="s">
        <v>28</v>
      </c>
      <c r="I27" s="29" t="s">
        <v>22</v>
      </c>
      <c r="J27" s="30">
        <f t="shared" si="0"/>
        <v>88.289962825278806</v>
      </c>
      <c r="K27" s="32">
        <v>950</v>
      </c>
      <c r="L27" s="43">
        <v>329995</v>
      </c>
    </row>
    <row r="28" spans="1:12" ht="17.25" customHeight="1" x14ac:dyDescent="0.2">
      <c r="A28" s="20">
        <v>1</v>
      </c>
      <c r="B28" s="26" t="s">
        <v>33</v>
      </c>
      <c r="C28" s="34">
        <v>230</v>
      </c>
      <c r="E28" s="36" t="s">
        <v>38</v>
      </c>
      <c r="F28" s="38" t="s">
        <v>39</v>
      </c>
      <c r="G28" s="38" t="s">
        <v>40</v>
      </c>
      <c r="H28" s="38" t="s">
        <v>28</v>
      </c>
      <c r="I28" s="29" t="s">
        <v>22</v>
      </c>
      <c r="J28" s="30">
        <f t="shared" si="0"/>
        <v>88.289962825278806</v>
      </c>
      <c r="K28" s="31">
        <v>950</v>
      </c>
      <c r="L28" s="43">
        <v>329995</v>
      </c>
    </row>
    <row r="29" spans="1:12" ht="17.25" hidden="1" customHeight="1" x14ac:dyDescent="0.2">
      <c r="A29" s="20">
        <v>1</v>
      </c>
      <c r="B29" s="44" t="s">
        <v>41</v>
      </c>
      <c r="C29" s="45">
        <v>195</v>
      </c>
      <c r="D29" s="46"/>
      <c r="E29" s="47" t="s">
        <v>34</v>
      </c>
      <c r="F29" s="48" t="s">
        <v>35</v>
      </c>
      <c r="G29" s="48" t="s">
        <v>37</v>
      </c>
      <c r="H29" s="48" t="s">
        <v>42</v>
      </c>
      <c r="I29" s="49" t="s">
        <v>22</v>
      </c>
      <c r="J29" s="50">
        <f t="shared" si="0"/>
        <v>85.037174721189587</v>
      </c>
      <c r="K29" s="51">
        <v>915</v>
      </c>
      <c r="L29" s="52">
        <v>319995</v>
      </c>
    </row>
    <row r="30" spans="1:12" ht="17.25" customHeight="1" x14ac:dyDescent="0.2">
      <c r="A30" s="20">
        <v>1</v>
      </c>
      <c r="B30" s="26" t="s">
        <v>33</v>
      </c>
      <c r="C30" s="34">
        <v>231</v>
      </c>
      <c r="E30" s="36" t="s">
        <v>38</v>
      </c>
      <c r="F30" s="38" t="s">
        <v>39</v>
      </c>
      <c r="G30" s="38" t="s">
        <v>40</v>
      </c>
      <c r="H30" s="38" t="s">
        <v>28</v>
      </c>
      <c r="I30" s="29" t="s">
        <v>22</v>
      </c>
      <c r="J30" s="30">
        <f t="shared" si="0"/>
        <v>88.289962825278806</v>
      </c>
      <c r="K30" s="32">
        <v>950</v>
      </c>
      <c r="L30" s="43">
        <v>329995</v>
      </c>
    </row>
    <row r="31" spans="1:12" ht="17.25" customHeight="1" x14ac:dyDescent="0.2">
      <c r="A31" s="20">
        <v>1</v>
      </c>
      <c r="B31" s="26" t="s">
        <v>33</v>
      </c>
      <c r="C31" s="34">
        <v>232</v>
      </c>
      <c r="E31" s="36" t="s">
        <v>38</v>
      </c>
      <c r="F31" s="38" t="s">
        <v>39</v>
      </c>
      <c r="G31" s="38" t="s">
        <v>40</v>
      </c>
      <c r="H31" s="38" t="s">
        <v>28</v>
      </c>
      <c r="I31" s="29" t="s">
        <v>22</v>
      </c>
      <c r="J31" s="30">
        <f t="shared" si="0"/>
        <v>88.289962825278806</v>
      </c>
      <c r="K31" s="32">
        <v>950</v>
      </c>
      <c r="L31" s="43">
        <v>329995</v>
      </c>
    </row>
    <row r="32" spans="1:12" ht="17.25" customHeight="1" x14ac:dyDescent="0.2">
      <c r="A32" s="20">
        <v>1</v>
      </c>
      <c r="B32" s="26" t="s">
        <v>33</v>
      </c>
      <c r="C32" s="34">
        <v>2</v>
      </c>
      <c r="D32" s="60">
        <v>1.1000000000000001</v>
      </c>
      <c r="E32" s="36" t="s">
        <v>43</v>
      </c>
      <c r="F32" s="37" t="s">
        <v>44</v>
      </c>
      <c r="G32" s="38" t="s">
        <v>45</v>
      </c>
      <c r="H32" s="38" t="s">
        <v>46</v>
      </c>
      <c r="I32" s="29" t="s">
        <v>22</v>
      </c>
      <c r="J32" s="30">
        <f t="shared" si="0"/>
        <v>94.330855018587357</v>
      </c>
      <c r="K32" s="40">
        <v>1015</v>
      </c>
      <c r="L32" s="43">
        <v>389995</v>
      </c>
    </row>
    <row r="33" spans="1:12" ht="17.25" customHeight="1" x14ac:dyDescent="0.2">
      <c r="A33" s="20">
        <v>1</v>
      </c>
      <c r="B33" s="26" t="s">
        <v>33</v>
      </c>
      <c r="C33" s="34">
        <v>151</v>
      </c>
      <c r="E33" s="36" t="s">
        <v>43</v>
      </c>
      <c r="F33" s="37" t="s">
        <v>44</v>
      </c>
      <c r="G33" s="38" t="s">
        <v>45</v>
      </c>
      <c r="H33" s="38" t="s">
        <v>46</v>
      </c>
      <c r="I33" s="29" t="s">
        <v>22</v>
      </c>
      <c r="J33" s="30">
        <f t="shared" si="0"/>
        <v>94.330855018587357</v>
      </c>
      <c r="K33" s="41">
        <v>1015</v>
      </c>
      <c r="L33" s="43">
        <v>389995</v>
      </c>
    </row>
    <row r="34" spans="1:12" ht="17.25" customHeight="1" x14ac:dyDescent="0.2">
      <c r="A34" s="20">
        <v>1</v>
      </c>
      <c r="B34" s="26" t="s">
        <v>33</v>
      </c>
      <c r="C34" s="34">
        <v>168</v>
      </c>
      <c r="E34" s="36" t="s">
        <v>43</v>
      </c>
      <c r="F34" s="37" t="s">
        <v>44</v>
      </c>
      <c r="G34" s="38" t="s">
        <v>45</v>
      </c>
      <c r="H34" s="38" t="s">
        <v>46</v>
      </c>
      <c r="I34" s="29" t="s">
        <v>22</v>
      </c>
      <c r="J34" s="30">
        <f t="shared" si="0"/>
        <v>94.330855018587357</v>
      </c>
      <c r="K34" s="41">
        <v>1015</v>
      </c>
      <c r="L34" s="43">
        <v>389995</v>
      </c>
    </row>
    <row r="35" spans="1:12" ht="17.25" customHeight="1" x14ac:dyDescent="0.2">
      <c r="A35" s="20">
        <v>1</v>
      </c>
      <c r="B35" s="26" t="s">
        <v>33</v>
      </c>
      <c r="C35" s="34">
        <v>175</v>
      </c>
      <c r="E35" s="36" t="s">
        <v>43</v>
      </c>
      <c r="F35" s="37" t="s">
        <v>44</v>
      </c>
      <c r="G35" s="38" t="s">
        <v>45</v>
      </c>
      <c r="H35" s="38" t="s">
        <v>46</v>
      </c>
      <c r="I35" s="29" t="s">
        <v>22</v>
      </c>
      <c r="J35" s="30">
        <f t="shared" si="0"/>
        <v>94.330855018587357</v>
      </c>
      <c r="K35" s="41">
        <v>1015</v>
      </c>
      <c r="L35" s="43">
        <v>389995</v>
      </c>
    </row>
    <row r="36" spans="1:12" ht="17.25" customHeight="1" x14ac:dyDescent="0.2">
      <c r="A36" s="20">
        <v>1</v>
      </c>
      <c r="B36" s="26" t="s">
        <v>33</v>
      </c>
      <c r="C36" s="34">
        <v>200</v>
      </c>
      <c r="E36" s="36" t="s">
        <v>43</v>
      </c>
      <c r="F36" s="37" t="s">
        <v>44</v>
      </c>
      <c r="G36" s="38" t="s">
        <v>45</v>
      </c>
      <c r="H36" s="38" t="s">
        <v>46</v>
      </c>
      <c r="I36" s="29" t="s">
        <v>22</v>
      </c>
      <c r="J36" s="30">
        <f t="shared" si="0"/>
        <v>94.330855018587357</v>
      </c>
      <c r="K36" s="41">
        <v>1015</v>
      </c>
      <c r="L36" s="43">
        <v>389995</v>
      </c>
    </row>
    <row r="37" spans="1:12" ht="17.25" customHeight="1" x14ac:dyDescent="0.2">
      <c r="A37" s="20">
        <v>1</v>
      </c>
      <c r="B37" s="26" t="s">
        <v>33</v>
      </c>
      <c r="C37" s="34">
        <v>220</v>
      </c>
      <c r="E37" s="36" t="s">
        <v>43</v>
      </c>
      <c r="F37" s="37" t="s">
        <v>44</v>
      </c>
      <c r="G37" s="38" t="s">
        <v>45</v>
      </c>
      <c r="H37" s="38" t="s">
        <v>46</v>
      </c>
      <c r="I37" s="29" t="s">
        <v>22</v>
      </c>
      <c r="J37" s="30">
        <f t="shared" si="0"/>
        <v>94.330855018587357</v>
      </c>
      <c r="K37" s="40">
        <v>1015</v>
      </c>
      <c r="L37" s="43">
        <v>389995</v>
      </c>
    </row>
    <row r="38" spans="1:12" ht="17.25" customHeight="1" x14ac:dyDescent="0.2">
      <c r="A38" s="20">
        <v>1</v>
      </c>
      <c r="B38" s="26" t="s">
        <v>33</v>
      </c>
      <c r="C38" s="34">
        <v>223</v>
      </c>
      <c r="E38" s="36" t="s">
        <v>43</v>
      </c>
      <c r="F38" s="37" t="s">
        <v>44</v>
      </c>
      <c r="G38" s="38" t="s">
        <v>45</v>
      </c>
      <c r="H38" s="38" t="s">
        <v>46</v>
      </c>
      <c r="I38" s="29" t="s">
        <v>22</v>
      </c>
      <c r="J38" s="30">
        <f t="shared" si="0"/>
        <v>94.330855018587357</v>
      </c>
      <c r="K38" s="41">
        <v>1015</v>
      </c>
      <c r="L38" s="43">
        <v>389995</v>
      </c>
    </row>
    <row r="39" spans="1:12" ht="17.25" customHeight="1" x14ac:dyDescent="0.2">
      <c r="A39" s="20">
        <v>1</v>
      </c>
      <c r="B39" s="26" t="s">
        <v>33</v>
      </c>
      <c r="C39" s="34">
        <v>244</v>
      </c>
      <c r="E39" s="36" t="s">
        <v>43</v>
      </c>
      <c r="F39" s="37" t="s">
        <v>44</v>
      </c>
      <c r="G39" s="38" t="s">
        <v>45</v>
      </c>
      <c r="H39" s="38" t="s">
        <v>46</v>
      </c>
      <c r="I39" s="29" t="s">
        <v>22</v>
      </c>
      <c r="J39" s="30">
        <f t="shared" si="0"/>
        <v>94.330855018587357</v>
      </c>
      <c r="K39" s="41">
        <v>1015</v>
      </c>
      <c r="L39" s="43">
        <v>389995</v>
      </c>
    </row>
    <row r="40" spans="1:12" ht="17.25" customHeight="1" x14ac:dyDescent="0.2">
      <c r="A40" s="20">
        <v>1</v>
      </c>
      <c r="B40" s="26" t="s">
        <v>33</v>
      </c>
      <c r="C40" s="34">
        <v>245</v>
      </c>
      <c r="E40" s="36" t="s">
        <v>43</v>
      </c>
      <c r="F40" s="37" t="s">
        <v>44</v>
      </c>
      <c r="G40" s="38" t="s">
        <v>45</v>
      </c>
      <c r="H40" s="38" t="s">
        <v>46</v>
      </c>
      <c r="I40" s="29" t="s">
        <v>22</v>
      </c>
      <c r="J40" s="30">
        <f t="shared" si="0"/>
        <v>94.330855018587357</v>
      </c>
      <c r="K40" s="41">
        <v>1015</v>
      </c>
      <c r="L40" s="43">
        <v>389995</v>
      </c>
    </row>
    <row r="41" spans="1:12" ht="17.25" customHeight="1" x14ac:dyDescent="0.2">
      <c r="A41" s="20">
        <v>1</v>
      </c>
      <c r="B41" s="26" t="s">
        <v>33</v>
      </c>
      <c r="C41" s="34">
        <v>260</v>
      </c>
      <c r="E41" s="36" t="s">
        <v>43</v>
      </c>
      <c r="F41" s="37" t="s">
        <v>44</v>
      </c>
      <c r="G41" s="38" t="s">
        <v>45</v>
      </c>
      <c r="H41" s="39" t="s">
        <v>46</v>
      </c>
      <c r="I41" s="29" t="s">
        <v>22</v>
      </c>
      <c r="J41" s="30">
        <f t="shared" si="0"/>
        <v>94.330855018587357</v>
      </c>
      <c r="K41" s="40">
        <v>1015</v>
      </c>
      <c r="L41" s="43">
        <v>389995</v>
      </c>
    </row>
    <row r="42" spans="1:12" ht="17.25" customHeight="1" x14ac:dyDescent="0.2">
      <c r="A42" s="20">
        <v>1</v>
      </c>
      <c r="B42" s="26" t="s">
        <v>33</v>
      </c>
      <c r="C42" s="34">
        <v>266</v>
      </c>
      <c r="E42" s="36" t="s">
        <v>43</v>
      </c>
      <c r="F42" s="37" t="s">
        <v>44</v>
      </c>
      <c r="G42" s="38" t="s">
        <v>45</v>
      </c>
      <c r="H42" s="38" t="s">
        <v>46</v>
      </c>
      <c r="I42" s="29" t="s">
        <v>22</v>
      </c>
      <c r="J42" s="30">
        <f t="shared" si="0"/>
        <v>94.330855018587357</v>
      </c>
      <c r="K42" s="41">
        <v>1015</v>
      </c>
      <c r="L42" s="43">
        <v>389995</v>
      </c>
    </row>
    <row r="43" spans="1:12" ht="17.25" customHeight="1" x14ac:dyDescent="0.2">
      <c r="A43" s="20">
        <v>1</v>
      </c>
      <c r="B43" s="26" t="s">
        <v>33</v>
      </c>
      <c r="C43" s="34">
        <v>292</v>
      </c>
      <c r="E43" s="36" t="s">
        <v>43</v>
      </c>
      <c r="F43" s="37" t="s">
        <v>44</v>
      </c>
      <c r="G43" s="38" t="s">
        <v>45</v>
      </c>
      <c r="H43" s="38" t="s">
        <v>46</v>
      </c>
      <c r="I43" s="29" t="s">
        <v>22</v>
      </c>
      <c r="J43" s="30">
        <f t="shared" si="0"/>
        <v>94.330855018587357</v>
      </c>
      <c r="K43" s="41">
        <v>1015</v>
      </c>
      <c r="L43" s="43">
        <v>389995</v>
      </c>
    </row>
    <row r="44" spans="1:12" ht="17.25" customHeight="1" x14ac:dyDescent="0.2">
      <c r="A44" s="20">
        <v>1</v>
      </c>
      <c r="B44" s="26" t="s">
        <v>33</v>
      </c>
      <c r="C44" s="34">
        <v>197</v>
      </c>
      <c r="E44" s="36" t="s">
        <v>47</v>
      </c>
      <c r="F44" s="38" t="s">
        <v>48</v>
      </c>
      <c r="G44" s="38" t="s">
        <v>45</v>
      </c>
      <c r="H44" s="38" t="s">
        <v>46</v>
      </c>
      <c r="I44" s="29" t="s">
        <v>22</v>
      </c>
      <c r="J44" s="30">
        <f t="shared" si="0"/>
        <v>109.20074349442379</v>
      </c>
      <c r="K44" s="41">
        <v>1175</v>
      </c>
      <c r="L44" s="43">
        <v>409995</v>
      </c>
    </row>
    <row r="45" spans="1:12" ht="17.25" customHeight="1" x14ac:dyDescent="0.2">
      <c r="A45" s="20">
        <v>1</v>
      </c>
      <c r="B45" s="26" t="s">
        <v>33</v>
      </c>
      <c r="C45" s="34">
        <v>198</v>
      </c>
      <c r="E45" s="36" t="s">
        <v>47</v>
      </c>
      <c r="F45" s="38" t="s">
        <v>48</v>
      </c>
      <c r="G45" s="38" t="s">
        <v>49</v>
      </c>
      <c r="H45" s="38" t="s">
        <v>46</v>
      </c>
      <c r="I45" s="29" t="s">
        <v>22</v>
      </c>
      <c r="J45" s="30">
        <f t="shared" si="0"/>
        <v>109.20074349442379</v>
      </c>
      <c r="K45" s="41">
        <v>1175</v>
      </c>
      <c r="L45" s="43">
        <v>409995</v>
      </c>
    </row>
    <row r="46" spans="1:12" ht="17.25" hidden="1" customHeight="1" x14ac:dyDescent="0.2">
      <c r="A46" s="20">
        <v>1</v>
      </c>
      <c r="B46" s="44" t="s">
        <v>41</v>
      </c>
      <c r="C46" s="45">
        <v>267</v>
      </c>
      <c r="D46" s="46"/>
      <c r="E46" s="47" t="s">
        <v>34</v>
      </c>
      <c r="F46" s="48" t="s">
        <v>35</v>
      </c>
      <c r="G46" s="48" t="s">
        <v>37</v>
      </c>
      <c r="H46" s="48" t="s">
        <v>28</v>
      </c>
      <c r="I46" s="49" t="s">
        <v>22</v>
      </c>
      <c r="J46" s="50">
        <f t="shared" si="0"/>
        <v>85.037174721189587</v>
      </c>
      <c r="K46" s="51">
        <v>915</v>
      </c>
      <c r="L46" s="52">
        <v>319995</v>
      </c>
    </row>
    <row r="47" spans="1:12" ht="17.25" customHeight="1" x14ac:dyDescent="0.2">
      <c r="A47" s="20">
        <v>1</v>
      </c>
      <c r="B47" s="26" t="s">
        <v>33</v>
      </c>
      <c r="C47" s="34">
        <v>224</v>
      </c>
      <c r="E47" s="36" t="s">
        <v>47</v>
      </c>
      <c r="F47" s="38" t="s">
        <v>48</v>
      </c>
      <c r="G47" s="38" t="s">
        <v>45</v>
      </c>
      <c r="H47" s="38" t="s">
        <v>46</v>
      </c>
      <c r="I47" s="29" t="s">
        <v>22</v>
      </c>
      <c r="J47" s="30">
        <f t="shared" si="0"/>
        <v>109.20074349442379</v>
      </c>
      <c r="K47" s="41">
        <v>1175</v>
      </c>
      <c r="L47" s="43">
        <v>409995</v>
      </c>
    </row>
    <row r="48" spans="1:12" ht="17.25" hidden="1" customHeight="1" x14ac:dyDescent="0.2">
      <c r="A48" s="20">
        <v>1</v>
      </c>
      <c r="B48" s="44" t="s">
        <v>41</v>
      </c>
      <c r="C48" s="45">
        <v>276</v>
      </c>
      <c r="D48" s="46"/>
      <c r="E48" s="47" t="s">
        <v>34</v>
      </c>
      <c r="F48" s="48" t="s">
        <v>35</v>
      </c>
      <c r="G48" s="48" t="s">
        <v>37</v>
      </c>
      <c r="H48" s="48" t="s">
        <v>28</v>
      </c>
      <c r="I48" s="49" t="s">
        <v>22</v>
      </c>
      <c r="J48" s="50">
        <f t="shared" si="0"/>
        <v>85.037174721189587</v>
      </c>
      <c r="K48" s="51">
        <v>915</v>
      </c>
      <c r="L48" s="52">
        <v>319995</v>
      </c>
    </row>
    <row r="49" spans="1:12" ht="17.25" customHeight="1" x14ac:dyDescent="0.2">
      <c r="A49" s="20">
        <v>1</v>
      </c>
      <c r="B49" s="26" t="s">
        <v>33</v>
      </c>
      <c r="C49" s="34">
        <v>229</v>
      </c>
      <c r="E49" s="36" t="s">
        <v>47</v>
      </c>
      <c r="F49" s="38" t="s">
        <v>48</v>
      </c>
      <c r="G49" s="38" t="s">
        <v>45</v>
      </c>
      <c r="H49" s="38" t="s">
        <v>46</v>
      </c>
      <c r="I49" s="29" t="s">
        <v>22</v>
      </c>
      <c r="J49" s="30">
        <f t="shared" si="0"/>
        <v>109.20074349442379</v>
      </c>
      <c r="K49" s="41">
        <v>1175</v>
      </c>
      <c r="L49" s="43">
        <v>409995</v>
      </c>
    </row>
    <row r="50" spans="1:12" ht="17.25" customHeight="1" x14ac:dyDescent="0.2">
      <c r="A50" s="20">
        <v>1</v>
      </c>
      <c r="B50" s="26" t="s">
        <v>33</v>
      </c>
      <c r="C50" s="34">
        <v>237</v>
      </c>
      <c r="E50" s="36" t="s">
        <v>47</v>
      </c>
      <c r="F50" s="38" t="s">
        <v>48</v>
      </c>
      <c r="G50" s="38" t="s">
        <v>45</v>
      </c>
      <c r="H50" s="38" t="s">
        <v>46</v>
      </c>
      <c r="I50" s="29" t="s">
        <v>22</v>
      </c>
      <c r="J50" s="30">
        <f t="shared" si="0"/>
        <v>109.20074349442379</v>
      </c>
      <c r="K50" s="41">
        <v>1175</v>
      </c>
      <c r="L50" s="43">
        <v>409995</v>
      </c>
    </row>
    <row r="51" spans="1:12" ht="17.25" customHeight="1" x14ac:dyDescent="0.2">
      <c r="A51" s="4">
        <f>SUM(A13:A50)</f>
        <v>38</v>
      </c>
    </row>
  </sheetData>
  <autoFilter ref="B12:L51" xr:uid="{F6709136-75A6-440E-BFE1-7BD6AB90FE68}">
    <filterColumn colId="0">
      <filters blank="1">
        <filter val="Available"/>
      </filters>
    </filterColumn>
    <sortState xmlns:xlrd2="http://schemas.microsoft.com/office/spreadsheetml/2017/richdata2" ref="B13:L51">
      <sortCondition ref="L12:L51"/>
    </sortState>
  </autoFilter>
  <mergeCells count="1">
    <mergeCell ref="C11:L11"/>
  </mergeCells>
  <printOptions horizontalCentered="1"/>
  <pageMargins left="0.23622047244094491" right="0.23622047244094491" top="0.15748031496062992" bottom="0.35433070866141736" header="0.31496062992125984" footer="0.31496062992125984"/>
  <pageSetup paperSize="9" scale="67" fitToHeight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A856A023DC5F4FA2B83C0FC76398F4" ma:contentTypeVersion="11" ma:contentTypeDescription="Create a new document." ma:contentTypeScope="" ma:versionID="b134969f962c0e86715635a3888757fa">
  <xsd:schema xmlns:xsd="http://www.w3.org/2001/XMLSchema" xmlns:xs="http://www.w3.org/2001/XMLSchema" xmlns:p="http://schemas.microsoft.com/office/2006/metadata/properties" xmlns:ns3="ae178474-5275-4af7-a808-91e31d6360a0" xmlns:ns4="90de2e97-5355-436f-bb5f-0dd61a83ab93" targetNamespace="http://schemas.microsoft.com/office/2006/metadata/properties" ma:root="true" ma:fieldsID="2446406414f0dc80880d5963d03ade3e" ns3:_="" ns4:_="">
    <xsd:import namespace="ae178474-5275-4af7-a808-91e31d6360a0"/>
    <xsd:import namespace="90de2e97-5355-436f-bb5f-0dd61a83ab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178474-5275-4af7-a808-91e31d6360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de2e97-5355-436f-bb5f-0dd61a83ab9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2BDF4E-69A8-489F-B29B-6C60A7F578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178474-5275-4af7-a808-91e31d6360a0"/>
    <ds:schemaRef ds:uri="90de2e97-5355-436f-bb5f-0dd61a83ab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F5DAC5-1A41-4BF3-A872-9C30874815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394B05-A45E-44B7-A5EE-B80CD999AD5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Broadoaks</vt:lpstr>
      <vt:lpstr>Broadoaks!Print_Titles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Millard</dc:creator>
  <cp:keywords/>
  <dc:description/>
  <cp:lastModifiedBy>Microsoft Office User</cp:lastModifiedBy>
  <cp:revision/>
  <dcterms:created xsi:type="dcterms:W3CDTF">2020-03-30T14:08:27Z</dcterms:created>
  <dcterms:modified xsi:type="dcterms:W3CDTF">2023-01-17T10:25:10Z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0x0101001EA856A023DC5F4FA2B83C0FC76398F4</vt:lpwstr>
  </property>
</Properties>
</file>