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hony/Downloads/"/>
    </mc:Choice>
  </mc:AlternateContent>
  <xr:revisionPtr revIDLastSave="0" documentId="13_ncr:1_{2DA7CAB6-85C7-2944-810C-2E27DE1A4B7C}" xr6:coauthVersionLast="47" xr6:coauthVersionMax="47" xr10:uidLastSave="{00000000-0000-0000-0000-000000000000}"/>
  <bookViews>
    <workbookView xWindow="0" yWindow="500" windowWidth="25600" windowHeight="15500" xr2:uid="{CDC037A6-17C3-492B-9BDB-C087A8BE3ECE}"/>
  </bookViews>
  <sheets>
    <sheet name="St MARY'S" sheetId="2" r:id="rId1"/>
  </sheets>
  <definedNames>
    <definedName name="_xlnm._FilterDatabase" localSheetId="0" hidden="1">'St MARY''S'!$B$17:$J$17</definedName>
    <definedName name="_xlnm.Print_Titles" localSheetId="0">'St MARY''S'!$1:$17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8" i="2" l="1"/>
  <c r="H57" i="2"/>
  <c r="J57" i="2" s="1"/>
  <c r="H56" i="2"/>
  <c r="J56" i="2" s="1"/>
  <c r="H55" i="2"/>
  <c r="J55" i="2" s="1"/>
  <c r="H54" i="2"/>
  <c r="J54" i="2" s="1"/>
  <c r="H53" i="2"/>
  <c r="J53" i="2" s="1"/>
  <c r="H52" i="2"/>
  <c r="J52" i="2" s="1"/>
  <c r="H51" i="2"/>
  <c r="J51" i="2" s="1"/>
  <c r="H50" i="2"/>
  <c r="J50" i="2" s="1"/>
  <c r="H49" i="2"/>
  <c r="J49" i="2" s="1"/>
  <c r="H48" i="2"/>
  <c r="J48" i="2" s="1"/>
  <c r="H47" i="2"/>
  <c r="J47" i="2" s="1"/>
  <c r="H46" i="2"/>
  <c r="J46" i="2" s="1"/>
  <c r="H45" i="2"/>
  <c r="J45" i="2" s="1"/>
  <c r="H44" i="2" l="1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J43" i="2" l="1"/>
  <c r="J39" i="2"/>
  <c r="J42" i="2"/>
  <c r="J21" i="2"/>
  <c r="J23" i="2"/>
  <c r="J26" i="2"/>
  <c r="J40" i="2"/>
  <c r="J18" i="2"/>
  <c r="J25" i="2"/>
  <c r="J29" i="2"/>
  <c r="J20" i="2"/>
  <c r="J22" i="2"/>
  <c r="J24" i="2"/>
  <c r="J28" i="2"/>
  <c r="J31" i="2"/>
  <c r="J33" i="2"/>
  <c r="J35" i="2"/>
  <c r="J38" i="2"/>
  <c r="J41" i="2"/>
  <c r="J32" i="2"/>
  <c r="J34" i="2"/>
  <c r="J36" i="2"/>
  <c r="J19" i="2"/>
  <c r="J27" i="2"/>
  <c r="J30" i="2"/>
  <c r="J37" i="2"/>
  <c r="J44" i="2"/>
</calcChain>
</file>

<file path=xl/sharedStrings.xml><?xml version="1.0" encoding="utf-8"?>
<sst xmlns="http://schemas.openxmlformats.org/spreadsheetml/2006/main" count="139" uniqueCount="27">
  <si>
    <t>ST. MARY'S SQUARE</t>
  </si>
  <si>
    <t>Church Lane</t>
  </si>
  <si>
    <t>Chesterfield</t>
  </si>
  <si>
    <t>KEY:</t>
  </si>
  <si>
    <t>Blue Text = Studio Unit</t>
  </si>
  <si>
    <t>Black Text = One Bedroom Unit</t>
  </si>
  <si>
    <t>Blue Text = Two Bedroom Unit</t>
  </si>
  <si>
    <t>Red Highlight = Unit Reserved</t>
  </si>
  <si>
    <t>Yellow Highlight = Funds pending</t>
  </si>
  <si>
    <t>*Initial upfront amounts to be paid are Reservation Deposit (5% of Purchase Price) + £900 Upfront Legal Fee</t>
  </si>
  <si>
    <t>UNIT DETAILS</t>
  </si>
  <si>
    <t>Status</t>
  </si>
  <si>
    <t>Plot No</t>
  </si>
  <si>
    <t>Level</t>
  </si>
  <si>
    <t>Type</t>
  </si>
  <si>
    <t>Sq M</t>
  </si>
  <si>
    <t>Sq Ft</t>
  </si>
  <si>
    <t>Investor Price</t>
  </si>
  <si>
    <t>£ psf</t>
  </si>
  <si>
    <t>Available</t>
  </si>
  <si>
    <t>First Floor</t>
  </si>
  <si>
    <t>1 Bed</t>
  </si>
  <si>
    <t>Second Floor</t>
  </si>
  <si>
    <t>Studio</t>
  </si>
  <si>
    <t>ON HOLD</t>
  </si>
  <si>
    <t>Third Floor</t>
  </si>
  <si>
    <t>2 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</si>
</sst>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"/>
    <numFmt numFmtId="166" formatCode="[$£-809]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4" fillId="0" borderId="0" xfId="0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5" fillId="0" borderId="0" xfId="1" applyFont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0" fontId="1" fillId="0" borderId="0" xfId="0" applyFont="1"/>
    <xf numFmtId="0" fontId="8" fillId="0" borderId="0" xfId="0" applyFont="1"/>
    <xf numFmtId="166" fontId="1" fillId="0" borderId="0" xfId="0" applyNumberFormat="1" applyFont="1" applyAlignment="1">
      <alignment horizontal="center"/>
    </xf>
    <xf numFmtId="0" fontId="10" fillId="0" borderId="0" xfId="1" applyFont="1" applyAlignment="1">
      <alignment horizontal="left"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1" fontId="6" fillId="2" borderId="6" xfId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3" borderId="0" xfId="0" applyFont="1" applyFill="1"/>
    <xf numFmtId="0" fontId="8" fillId="4" borderId="0" xfId="0" applyFont="1" applyFill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3" fillId="4" borderId="0" xfId="0" applyFont="1" applyFill="1"/>
    <xf numFmtId="0" fontId="13" fillId="3" borderId="0" xfId="0" applyFont="1" applyFill="1"/>
    <xf numFmtId="0" fontId="14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5" fillId="0" borderId="0" xfId="0" applyFont="1"/>
    <xf numFmtId="1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66" fontId="8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166" fontId="11" fillId="3" borderId="1" xfId="0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1" fontId="15" fillId="3" borderId="1" xfId="0" applyNumberFormat="1" applyFont="1" applyFill="1" applyBorder="1" applyAlignment="1">
      <alignment horizontal="center"/>
    </xf>
    <xf numFmtId="166" fontId="15" fillId="3" borderId="1" xfId="0" applyNumberFormat="1" applyFont="1" applyFill="1" applyBorder="1" applyAlignment="1">
      <alignment horizontal="center" vertical="center"/>
    </xf>
  </cellXfs>
  <cellStyles count="6">
    <cellStyle name="Comma 2" xfId="3" xr:uid="{74E45C19-4F06-4200-9446-C6190702FD47}"/>
    <cellStyle name="Comma 2 2" xfId="5" xr:uid="{3BFE14C3-A4E6-4137-9324-0CB4C79024F8}"/>
    <cellStyle name="Comma 3" xfId="2" xr:uid="{7373C54E-7448-47C5-B7DB-2FBE45963266}"/>
    <cellStyle name="Comma 3 2" xfId="4" xr:uid="{23AFBFB9-FE44-42C3-82E3-B4FAC7404DEA}"/>
    <cellStyle name="Normal" xfId="0" builtinId="0"/>
    <cellStyle name="Normal 3" xfId="1" xr:uid="{E7825DE7-4DF4-4DF1-A92C-3ED4DEDF1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25401</xdr:rowOff>
    </xdr:from>
    <xdr:to>
      <xdr:col>13</xdr:col>
      <xdr:colOff>404221</xdr:colOff>
      <xdr:row>2</xdr:row>
      <xdr:rowOff>160868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2868306-0C61-46D8-AD46-9446CA33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70939" y="25401"/>
          <a:ext cx="2910356" cy="643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B57DB-4CC6-4429-9ED8-0E2125B0BA44}">
  <sheetPr>
    <pageSetUpPr fitToPage="1"/>
  </sheetPr>
  <dimension ref="A2:J58"/>
  <sheetViews>
    <sheetView tabSelected="1" topLeftCell="A26" zoomScale="90" zoomScaleNormal="90" workbookViewId="0">
      <selection activeCell="G39" sqref="G39"/>
    </sheetView>
  </sheetViews>
  <sheetFormatPr baseColWidth="10" defaultColWidth="11.5" defaultRowHeight="17.25" customHeight="1" x14ac:dyDescent="0.2"/>
  <cols>
    <col min="1" max="1" width="1.6640625" style="9" customWidth="1"/>
    <col min="2" max="2" width="11.5" style="9"/>
    <col min="3" max="3" width="9.5" style="9" bestFit="1" customWidth="1"/>
    <col min="4" max="4" width="20.6640625" style="10" customWidth="1"/>
    <col min="5" max="5" width="3.1640625" style="10" customWidth="1"/>
    <col min="6" max="6" width="8.83203125" style="9" customWidth="1"/>
    <col min="7" max="7" width="6.83203125" style="9" customWidth="1"/>
    <col min="8" max="8" width="7" style="9" customWidth="1"/>
    <col min="9" max="9" width="13.5" style="9" customWidth="1"/>
    <col min="10" max="10" width="11.5" style="9" customWidth="1"/>
    <col min="11" max="16384" width="11.5" style="9"/>
  </cols>
  <sheetData>
    <row r="2" spans="3:10" s="4" customFormat="1" ht="24" x14ac:dyDescent="0.3">
      <c r="C2" s="12" t="s">
        <v>0</v>
      </c>
      <c r="D2" s="2"/>
      <c r="E2" s="2"/>
      <c r="F2" s="2"/>
      <c r="G2" s="2"/>
      <c r="H2" s="3"/>
      <c r="I2" s="1"/>
      <c r="J2" s="1"/>
    </row>
    <row r="3" spans="3:10" ht="17.25" customHeight="1" x14ac:dyDescent="0.2">
      <c r="C3" t="s">
        <v>1</v>
      </c>
    </row>
    <row r="4" spans="3:10" ht="17.25" customHeight="1" x14ac:dyDescent="0.2">
      <c r="C4" t="s">
        <v>2</v>
      </c>
    </row>
    <row r="7" spans="3:10" ht="17.25" customHeight="1" x14ac:dyDescent="0.2">
      <c r="C7" s="21" t="s">
        <v>3</v>
      </c>
    </row>
    <row r="8" spans="3:10" ht="17.25" customHeight="1" x14ac:dyDescent="0.2">
      <c r="C8" s="26" t="s">
        <v>4</v>
      </c>
    </row>
    <row r="9" spans="3:10" ht="17.25" customHeight="1" x14ac:dyDescent="0.2">
      <c r="C9" s="21" t="s">
        <v>5</v>
      </c>
    </row>
    <row r="10" spans="3:10" ht="17.25" customHeight="1" x14ac:dyDescent="0.2">
      <c r="C10" s="22" t="s">
        <v>6</v>
      </c>
    </row>
    <row r="11" spans="3:10" s="10" customFormat="1" ht="17.25" customHeight="1" x14ac:dyDescent="0.2">
      <c r="C11" s="23"/>
    </row>
    <row r="12" spans="3:10" s="10" customFormat="1" ht="17.25" customHeight="1" x14ac:dyDescent="0.2">
      <c r="C12" s="24" t="s">
        <v>7</v>
      </c>
      <c r="D12" s="20"/>
    </row>
    <row r="13" spans="3:10" s="10" customFormat="1" ht="17.25" customHeight="1" x14ac:dyDescent="0.2">
      <c r="C13" s="25" t="s">
        <v>8</v>
      </c>
      <c r="D13" s="19"/>
    </row>
    <row r="14" spans="3:10" s="10" customFormat="1" ht="17.25" customHeight="1" x14ac:dyDescent="0.2"/>
    <row r="15" spans="3:10" ht="16" thickBot="1" x14ac:dyDescent="0.25">
      <c r="C15" s="6" t="s">
        <v>9</v>
      </c>
      <c r="D15" s="7"/>
      <c r="E15" s="7"/>
      <c r="F15" s="7"/>
      <c r="G15" s="7"/>
      <c r="H15" s="8"/>
      <c r="I15" s="5"/>
      <c r="J15" s="5"/>
    </row>
    <row r="16" spans="3:10" ht="29" customHeight="1" x14ac:dyDescent="0.2">
      <c r="C16" s="40" t="s">
        <v>10</v>
      </c>
      <c r="D16" s="41"/>
      <c r="E16" s="41"/>
      <c r="F16" s="41"/>
      <c r="G16" s="41"/>
      <c r="H16" s="41"/>
      <c r="I16" s="41"/>
      <c r="J16" s="42"/>
    </row>
    <row r="17" spans="1:10" ht="17" thickBot="1" x14ac:dyDescent="0.25">
      <c r="B17" s="13" t="s">
        <v>11</v>
      </c>
      <c r="C17" s="13" t="s">
        <v>12</v>
      </c>
      <c r="D17" s="14" t="s">
        <v>13</v>
      </c>
      <c r="E17" s="14"/>
      <c r="F17" s="14" t="s">
        <v>14</v>
      </c>
      <c r="G17" s="15" t="s">
        <v>15</v>
      </c>
      <c r="H17" s="16" t="s">
        <v>16</v>
      </c>
      <c r="I17" s="17" t="s">
        <v>17</v>
      </c>
      <c r="J17" s="18" t="s">
        <v>18</v>
      </c>
    </row>
    <row r="18" spans="1:10" s="10" customFormat="1" ht="15" x14ac:dyDescent="0.2">
      <c r="A18" s="10">
        <v>1</v>
      </c>
      <c r="B18" s="27" t="s">
        <v>19</v>
      </c>
      <c r="C18" s="27">
        <v>3</v>
      </c>
      <c r="D18" s="28" t="s">
        <v>20</v>
      </c>
      <c r="E18" s="28">
        <v>1</v>
      </c>
      <c r="F18" s="28" t="s">
        <v>21</v>
      </c>
      <c r="G18" s="30">
        <v>41</v>
      </c>
      <c r="H18" s="30">
        <f t="shared" ref="H18:H36" si="0">G18*10.7639</f>
        <v>441.31989999999996</v>
      </c>
      <c r="I18" s="31"/>
      <c r="J18" s="31">
        <f t="shared" ref="J18:J36" si="1">I18/H18</f>
        <v>0</v>
      </c>
    </row>
    <row r="19" spans="1:10" s="10" customFormat="1" ht="15" x14ac:dyDescent="0.2">
      <c r="A19" s="10">
        <v>1</v>
      </c>
      <c r="B19" s="27" t="s">
        <v>19</v>
      </c>
      <c r="C19" s="27">
        <v>5</v>
      </c>
      <c r="D19" s="28" t="s">
        <v>20</v>
      </c>
      <c r="E19" s="28">
        <v>1</v>
      </c>
      <c r="F19" s="28" t="s">
        <v>21</v>
      </c>
      <c r="G19" s="30">
        <v>41</v>
      </c>
      <c r="H19" s="30">
        <f t="shared" si="0"/>
        <v>441.31989999999996</v>
      </c>
      <c r="I19" s="31"/>
      <c r="J19" s="31">
        <f t="shared" si="1"/>
        <v>0</v>
      </c>
    </row>
    <row r="20" spans="1:10" s="10" customFormat="1" ht="15" x14ac:dyDescent="0.2">
      <c r="A20" s="10">
        <v>1</v>
      </c>
      <c r="B20" s="27" t="s">
        <v>19</v>
      </c>
      <c r="C20" s="27">
        <v>6</v>
      </c>
      <c r="D20" s="28" t="s">
        <v>20</v>
      </c>
      <c r="E20" s="28">
        <v>1</v>
      </c>
      <c r="F20" s="28" t="s">
        <v>21</v>
      </c>
      <c r="G20" s="30">
        <v>41</v>
      </c>
      <c r="H20" s="30">
        <f t="shared" si="0"/>
        <v>441.31989999999996</v>
      </c>
      <c r="I20" s="31"/>
      <c r="J20" s="31">
        <f t="shared" si="1"/>
        <v>0</v>
      </c>
    </row>
    <row r="21" spans="1:10" s="10" customFormat="1" ht="15" x14ac:dyDescent="0.2">
      <c r="A21" s="10">
        <v>1</v>
      </c>
      <c r="B21" s="27" t="s">
        <v>19</v>
      </c>
      <c r="C21" s="27">
        <v>8</v>
      </c>
      <c r="D21" s="28" t="s">
        <v>20</v>
      </c>
      <c r="E21" s="28">
        <v>1</v>
      </c>
      <c r="F21" s="28" t="s">
        <v>21</v>
      </c>
      <c r="G21" s="30">
        <v>41</v>
      </c>
      <c r="H21" s="30">
        <f t="shared" si="0"/>
        <v>441.31989999999996</v>
      </c>
      <c r="I21" s="31"/>
      <c r="J21" s="31">
        <f t="shared" si="1"/>
        <v>0</v>
      </c>
    </row>
    <row r="22" spans="1:10" s="10" customFormat="1" ht="15" x14ac:dyDescent="0.2">
      <c r="A22" s="10">
        <v>1</v>
      </c>
      <c r="B22" s="27" t="s">
        <v>19</v>
      </c>
      <c r="C22" s="27">
        <v>10</v>
      </c>
      <c r="D22" s="28" t="s">
        <v>20</v>
      </c>
      <c r="E22" s="28">
        <v>1</v>
      </c>
      <c r="F22" s="28" t="s">
        <v>21</v>
      </c>
      <c r="G22" s="30">
        <v>41</v>
      </c>
      <c r="H22" s="30">
        <f t="shared" si="0"/>
        <v>441.31989999999996</v>
      </c>
      <c r="I22" s="31"/>
      <c r="J22" s="31">
        <f t="shared" si="1"/>
        <v>0</v>
      </c>
    </row>
    <row r="23" spans="1:10" s="10" customFormat="1" ht="15" x14ac:dyDescent="0.2">
      <c r="A23" s="10">
        <v>1</v>
      </c>
      <c r="B23" s="27" t="s">
        <v>19</v>
      </c>
      <c r="C23" s="27">
        <v>12</v>
      </c>
      <c r="D23" s="28" t="s">
        <v>20</v>
      </c>
      <c r="E23" s="28">
        <v>1</v>
      </c>
      <c r="F23" s="28" t="s">
        <v>21</v>
      </c>
      <c r="G23" s="30">
        <v>39</v>
      </c>
      <c r="H23" s="30">
        <f t="shared" si="0"/>
        <v>419.7921</v>
      </c>
      <c r="I23" s="31"/>
      <c r="J23" s="31">
        <f t="shared" si="1"/>
        <v>0</v>
      </c>
    </row>
    <row r="24" spans="1:10" s="10" customFormat="1" ht="15" x14ac:dyDescent="0.2">
      <c r="A24" s="10">
        <v>1</v>
      </c>
      <c r="B24" s="27" t="s">
        <v>19</v>
      </c>
      <c r="C24" s="27">
        <v>14</v>
      </c>
      <c r="D24" s="28" t="s">
        <v>20</v>
      </c>
      <c r="E24" s="28">
        <v>1</v>
      </c>
      <c r="F24" s="28" t="s">
        <v>21</v>
      </c>
      <c r="G24" s="30">
        <v>45</v>
      </c>
      <c r="H24" s="30">
        <f t="shared" si="0"/>
        <v>484.37549999999999</v>
      </c>
      <c r="I24" s="31"/>
      <c r="J24" s="31">
        <f t="shared" si="1"/>
        <v>0</v>
      </c>
    </row>
    <row r="25" spans="1:10" s="10" customFormat="1" ht="15" x14ac:dyDescent="0.2">
      <c r="A25" s="10">
        <v>1</v>
      </c>
      <c r="B25" s="27" t="s">
        <v>19</v>
      </c>
      <c r="C25" s="27">
        <v>15</v>
      </c>
      <c r="D25" s="28" t="s">
        <v>20</v>
      </c>
      <c r="E25" s="28">
        <v>1</v>
      </c>
      <c r="F25" s="28" t="s">
        <v>21</v>
      </c>
      <c r="G25" s="30">
        <v>41</v>
      </c>
      <c r="H25" s="30">
        <f t="shared" si="0"/>
        <v>441.31989999999996</v>
      </c>
      <c r="I25" s="31"/>
      <c r="J25" s="31">
        <f t="shared" si="1"/>
        <v>0</v>
      </c>
    </row>
    <row r="26" spans="1:10" s="10" customFormat="1" ht="15" x14ac:dyDescent="0.2">
      <c r="A26" s="10">
        <v>1</v>
      </c>
      <c r="B26" s="27" t="s">
        <v>19</v>
      </c>
      <c r="C26" s="27">
        <v>16</v>
      </c>
      <c r="D26" s="28" t="s">
        <v>20</v>
      </c>
      <c r="E26" s="28">
        <v>1</v>
      </c>
      <c r="F26" s="28" t="s">
        <v>21</v>
      </c>
      <c r="G26" s="30">
        <v>55</v>
      </c>
      <c r="H26" s="30">
        <f t="shared" si="0"/>
        <v>592.0145</v>
      </c>
      <c r="I26" s="31"/>
      <c r="J26" s="31">
        <f t="shared" si="1"/>
        <v>0</v>
      </c>
    </row>
    <row r="27" spans="1:10" s="10" customFormat="1" ht="15" x14ac:dyDescent="0.2">
      <c r="A27" s="10">
        <v>1</v>
      </c>
      <c r="B27" s="27" t="s">
        <v>19</v>
      </c>
      <c r="C27" s="27">
        <v>17</v>
      </c>
      <c r="D27" s="28" t="s">
        <v>20</v>
      </c>
      <c r="E27" s="28">
        <v>1</v>
      </c>
      <c r="F27" s="28" t="s">
        <v>21</v>
      </c>
      <c r="G27" s="30">
        <v>41</v>
      </c>
      <c r="H27" s="30">
        <f t="shared" si="0"/>
        <v>441.31989999999996</v>
      </c>
      <c r="I27" s="31"/>
      <c r="J27" s="31">
        <f t="shared" si="1"/>
        <v>0</v>
      </c>
    </row>
    <row r="28" spans="1:10" s="10" customFormat="1" ht="15" x14ac:dyDescent="0.2">
      <c r="A28" s="10">
        <v>1</v>
      </c>
      <c r="B28" s="27" t="s">
        <v>19</v>
      </c>
      <c r="C28" s="27">
        <v>18</v>
      </c>
      <c r="D28" s="28" t="s">
        <v>20</v>
      </c>
      <c r="E28" s="28">
        <v>1</v>
      </c>
      <c r="F28" s="28" t="s">
        <v>21</v>
      </c>
      <c r="G28" s="30">
        <v>42</v>
      </c>
      <c r="H28" s="30">
        <f t="shared" si="0"/>
        <v>452.0838</v>
      </c>
      <c r="I28" s="31"/>
      <c r="J28" s="31">
        <f t="shared" si="1"/>
        <v>0</v>
      </c>
    </row>
    <row r="29" spans="1:10" s="10" customFormat="1" ht="15" x14ac:dyDescent="0.2">
      <c r="A29" s="10">
        <v>1</v>
      </c>
      <c r="B29" s="27" t="s">
        <v>19</v>
      </c>
      <c r="C29" s="27">
        <v>19</v>
      </c>
      <c r="D29" s="28" t="s">
        <v>20</v>
      </c>
      <c r="E29" s="28">
        <v>1</v>
      </c>
      <c r="F29" s="28" t="s">
        <v>21</v>
      </c>
      <c r="G29" s="30">
        <v>51</v>
      </c>
      <c r="H29" s="30">
        <f t="shared" si="0"/>
        <v>548.95889999999997</v>
      </c>
      <c r="I29" s="31"/>
      <c r="J29" s="31">
        <f t="shared" si="1"/>
        <v>0</v>
      </c>
    </row>
    <row r="30" spans="1:10" s="10" customFormat="1" ht="15" x14ac:dyDescent="0.2">
      <c r="A30" s="10">
        <v>1</v>
      </c>
      <c r="B30" s="27" t="s">
        <v>19</v>
      </c>
      <c r="C30" s="27">
        <v>21</v>
      </c>
      <c r="D30" s="28" t="s">
        <v>20</v>
      </c>
      <c r="E30" s="28">
        <v>1</v>
      </c>
      <c r="F30" s="28" t="s">
        <v>21</v>
      </c>
      <c r="G30" s="30">
        <v>51</v>
      </c>
      <c r="H30" s="30">
        <f t="shared" si="0"/>
        <v>548.95889999999997</v>
      </c>
      <c r="I30" s="31"/>
      <c r="J30" s="31">
        <f t="shared" si="1"/>
        <v>0</v>
      </c>
    </row>
    <row r="31" spans="1:10" s="29" customFormat="1" ht="15" x14ac:dyDescent="0.2">
      <c r="A31" s="10">
        <v>1</v>
      </c>
      <c r="B31" s="43" t="s">
        <v>19</v>
      </c>
      <c r="C31" s="43">
        <v>22</v>
      </c>
      <c r="D31" s="44" t="s">
        <v>22</v>
      </c>
      <c r="E31" s="33">
        <v>1</v>
      </c>
      <c r="F31" s="44" t="s">
        <v>23</v>
      </c>
      <c r="G31" s="45">
        <v>47</v>
      </c>
      <c r="H31" s="45">
        <f t="shared" si="0"/>
        <v>505.9033</v>
      </c>
      <c r="I31" s="46">
        <v>119995</v>
      </c>
      <c r="J31" s="46">
        <f t="shared" si="1"/>
        <v>237.18959730051176</v>
      </c>
    </row>
    <row r="32" spans="1:10" s="10" customFormat="1" ht="15" x14ac:dyDescent="0.2">
      <c r="A32" s="10">
        <v>1</v>
      </c>
      <c r="B32" s="27" t="s">
        <v>19</v>
      </c>
      <c r="C32" s="27">
        <v>24</v>
      </c>
      <c r="D32" s="28" t="s">
        <v>22</v>
      </c>
      <c r="E32" s="28">
        <v>1</v>
      </c>
      <c r="F32" s="28" t="s">
        <v>21</v>
      </c>
      <c r="G32" s="30">
        <v>41</v>
      </c>
      <c r="H32" s="30">
        <f t="shared" si="0"/>
        <v>441.31989999999996</v>
      </c>
      <c r="I32" s="31"/>
      <c r="J32" s="31">
        <f t="shared" si="1"/>
        <v>0</v>
      </c>
    </row>
    <row r="33" spans="1:10" s="10" customFormat="1" ht="15" x14ac:dyDescent="0.2">
      <c r="A33" s="10">
        <v>1</v>
      </c>
      <c r="B33" s="27" t="s">
        <v>19</v>
      </c>
      <c r="C33" s="27">
        <v>26</v>
      </c>
      <c r="D33" s="28" t="s">
        <v>22</v>
      </c>
      <c r="E33" s="28">
        <v>1</v>
      </c>
      <c r="F33" s="28" t="s">
        <v>21</v>
      </c>
      <c r="G33" s="30">
        <v>41</v>
      </c>
      <c r="H33" s="30">
        <f t="shared" si="0"/>
        <v>441.31989999999996</v>
      </c>
      <c r="I33" s="31"/>
      <c r="J33" s="31">
        <f t="shared" si="1"/>
        <v>0</v>
      </c>
    </row>
    <row r="34" spans="1:10" s="10" customFormat="1" ht="15" x14ac:dyDescent="0.2">
      <c r="A34" s="10">
        <v>1</v>
      </c>
      <c r="B34" s="27" t="s">
        <v>19</v>
      </c>
      <c r="C34" s="27">
        <v>28</v>
      </c>
      <c r="D34" s="28" t="s">
        <v>22</v>
      </c>
      <c r="E34" s="28">
        <v>1</v>
      </c>
      <c r="F34" s="28" t="s">
        <v>21</v>
      </c>
      <c r="G34" s="30">
        <v>41</v>
      </c>
      <c r="H34" s="30">
        <f t="shared" si="0"/>
        <v>441.31989999999996</v>
      </c>
      <c r="I34" s="31"/>
      <c r="J34" s="31">
        <f t="shared" si="1"/>
        <v>0</v>
      </c>
    </row>
    <row r="35" spans="1:10" s="10" customFormat="1" ht="15" x14ac:dyDescent="0.2">
      <c r="A35" s="10">
        <v>1</v>
      </c>
      <c r="B35" s="27" t="s">
        <v>19</v>
      </c>
      <c r="C35" s="27">
        <v>30</v>
      </c>
      <c r="D35" s="28" t="s">
        <v>22</v>
      </c>
      <c r="E35" s="28">
        <v>1</v>
      </c>
      <c r="F35" s="28" t="s">
        <v>21</v>
      </c>
      <c r="G35" s="30">
        <v>41</v>
      </c>
      <c r="H35" s="30">
        <f t="shared" si="0"/>
        <v>441.31989999999996</v>
      </c>
      <c r="I35" s="31"/>
      <c r="J35" s="31">
        <f t="shared" si="1"/>
        <v>0</v>
      </c>
    </row>
    <row r="36" spans="1:10" s="10" customFormat="1" ht="15" x14ac:dyDescent="0.2">
      <c r="A36" s="10">
        <v>1</v>
      </c>
      <c r="B36" s="27" t="s">
        <v>19</v>
      </c>
      <c r="C36" s="27">
        <v>32</v>
      </c>
      <c r="D36" s="28" t="s">
        <v>22</v>
      </c>
      <c r="E36" s="28">
        <v>1</v>
      </c>
      <c r="F36" s="28" t="s">
        <v>21</v>
      </c>
      <c r="G36" s="30">
        <v>41</v>
      </c>
      <c r="H36" s="30">
        <f t="shared" si="0"/>
        <v>441.31989999999996</v>
      </c>
      <c r="I36" s="31"/>
      <c r="J36" s="31">
        <f t="shared" si="1"/>
        <v>0</v>
      </c>
    </row>
    <row r="37" spans="1:10" s="10" customFormat="1" ht="15" x14ac:dyDescent="0.2">
      <c r="A37" s="10">
        <v>1</v>
      </c>
      <c r="B37" s="27" t="s">
        <v>19</v>
      </c>
      <c r="C37" s="27">
        <v>33</v>
      </c>
      <c r="D37" s="28" t="s">
        <v>22</v>
      </c>
      <c r="E37" s="28">
        <v>1</v>
      </c>
      <c r="F37" s="28" t="s">
        <v>21</v>
      </c>
      <c r="G37" s="30">
        <v>39</v>
      </c>
      <c r="H37" s="30">
        <f t="shared" ref="H37:H57" si="2">G37*10.7639</f>
        <v>419.7921</v>
      </c>
      <c r="I37" s="31"/>
      <c r="J37" s="31">
        <f t="shared" ref="J37:J57" si="3">I37/H37</f>
        <v>0</v>
      </c>
    </row>
    <row r="38" spans="1:10" s="10" customFormat="1" ht="15" x14ac:dyDescent="0.2">
      <c r="A38" s="10">
        <v>1</v>
      </c>
      <c r="B38" s="27" t="s">
        <v>19</v>
      </c>
      <c r="C38" s="27">
        <v>34</v>
      </c>
      <c r="D38" s="28" t="s">
        <v>22</v>
      </c>
      <c r="E38" s="28">
        <v>1</v>
      </c>
      <c r="F38" s="28" t="s">
        <v>21</v>
      </c>
      <c r="G38" s="30">
        <v>41</v>
      </c>
      <c r="H38" s="30">
        <f t="shared" si="2"/>
        <v>441.31989999999996</v>
      </c>
      <c r="I38" s="31"/>
      <c r="J38" s="31">
        <f t="shared" si="3"/>
        <v>0</v>
      </c>
    </row>
    <row r="39" spans="1:10" s="10" customFormat="1" ht="15" x14ac:dyDescent="0.2">
      <c r="A39" s="10">
        <v>1</v>
      </c>
      <c r="B39" s="27" t="s">
        <v>19</v>
      </c>
      <c r="C39" s="27">
        <v>35</v>
      </c>
      <c r="D39" s="28" t="s">
        <v>22</v>
      </c>
      <c r="E39" s="28">
        <v>1</v>
      </c>
      <c r="F39" s="28" t="s">
        <v>21</v>
      </c>
      <c r="G39" s="30">
        <v>45</v>
      </c>
      <c r="H39" s="30">
        <f t="shared" si="2"/>
        <v>484.37549999999999</v>
      </c>
      <c r="I39" s="31"/>
      <c r="J39" s="31">
        <f t="shared" si="3"/>
        <v>0</v>
      </c>
    </row>
    <row r="40" spans="1:10" s="10" customFormat="1" ht="15" x14ac:dyDescent="0.2">
      <c r="A40" s="10">
        <v>1</v>
      </c>
      <c r="B40" s="27" t="s">
        <v>19</v>
      </c>
      <c r="C40" s="27">
        <v>36</v>
      </c>
      <c r="D40" s="28" t="s">
        <v>22</v>
      </c>
      <c r="E40" s="28">
        <v>1</v>
      </c>
      <c r="F40" s="28" t="s">
        <v>21</v>
      </c>
      <c r="G40" s="30">
        <v>41</v>
      </c>
      <c r="H40" s="30">
        <f t="shared" si="2"/>
        <v>441.31989999999996</v>
      </c>
      <c r="I40" s="31"/>
      <c r="J40" s="31">
        <f t="shared" si="3"/>
        <v>0</v>
      </c>
    </row>
    <row r="41" spans="1:10" s="10" customFormat="1" ht="15" x14ac:dyDescent="0.2">
      <c r="A41" s="10">
        <v>1</v>
      </c>
      <c r="B41" s="27" t="s">
        <v>19</v>
      </c>
      <c r="C41" s="27">
        <v>37</v>
      </c>
      <c r="D41" s="28" t="s">
        <v>22</v>
      </c>
      <c r="E41" s="28">
        <v>1</v>
      </c>
      <c r="F41" s="28" t="s">
        <v>21</v>
      </c>
      <c r="G41" s="30">
        <v>55</v>
      </c>
      <c r="H41" s="30">
        <f t="shared" si="2"/>
        <v>592.0145</v>
      </c>
      <c r="I41" s="31"/>
      <c r="J41" s="31">
        <f t="shared" si="3"/>
        <v>0</v>
      </c>
    </row>
    <row r="42" spans="1:10" s="10" customFormat="1" ht="15" x14ac:dyDescent="0.2">
      <c r="A42" s="10">
        <v>1</v>
      </c>
      <c r="B42" s="27" t="s">
        <v>19</v>
      </c>
      <c r="C42" s="27">
        <v>38</v>
      </c>
      <c r="D42" s="28" t="s">
        <v>22</v>
      </c>
      <c r="E42" s="28">
        <v>1</v>
      </c>
      <c r="F42" s="28" t="s">
        <v>21</v>
      </c>
      <c r="G42" s="30">
        <v>41</v>
      </c>
      <c r="H42" s="30">
        <f t="shared" si="2"/>
        <v>441.31989999999996</v>
      </c>
      <c r="I42" s="31"/>
      <c r="J42" s="31">
        <f t="shared" si="3"/>
        <v>0</v>
      </c>
    </row>
    <row r="43" spans="1:10" s="10" customFormat="1" ht="15" x14ac:dyDescent="0.2">
      <c r="A43" s="10">
        <v>1</v>
      </c>
      <c r="B43" s="27" t="s">
        <v>19</v>
      </c>
      <c r="C43" s="27">
        <v>39</v>
      </c>
      <c r="D43" s="28" t="s">
        <v>22</v>
      </c>
      <c r="E43" s="28">
        <v>1</v>
      </c>
      <c r="F43" s="28" t="s">
        <v>21</v>
      </c>
      <c r="G43" s="30">
        <v>42</v>
      </c>
      <c r="H43" s="30">
        <f t="shared" si="2"/>
        <v>452.0838</v>
      </c>
      <c r="I43" s="31"/>
      <c r="J43" s="31">
        <f t="shared" si="3"/>
        <v>0</v>
      </c>
    </row>
    <row r="44" spans="1:10" s="10" customFormat="1" ht="15" x14ac:dyDescent="0.2">
      <c r="A44" s="10">
        <v>1</v>
      </c>
      <c r="B44" s="27" t="s">
        <v>19</v>
      </c>
      <c r="C44" s="27">
        <v>40</v>
      </c>
      <c r="D44" s="28" t="s">
        <v>22</v>
      </c>
      <c r="E44" s="28">
        <v>1</v>
      </c>
      <c r="F44" s="28" t="s">
        <v>21</v>
      </c>
      <c r="G44" s="30">
        <v>51</v>
      </c>
      <c r="H44" s="30">
        <f t="shared" si="2"/>
        <v>548.95889999999997</v>
      </c>
      <c r="I44" s="31"/>
      <c r="J44" s="31">
        <f t="shared" si="3"/>
        <v>0</v>
      </c>
    </row>
    <row r="45" spans="1:10" s="10" customFormat="1" ht="15" x14ac:dyDescent="0.2">
      <c r="A45" s="10">
        <v>1</v>
      </c>
      <c r="B45" s="27" t="s">
        <v>19</v>
      </c>
      <c r="C45" s="27">
        <v>42</v>
      </c>
      <c r="D45" s="28" t="s">
        <v>22</v>
      </c>
      <c r="E45" s="28">
        <v>1</v>
      </c>
      <c r="F45" s="28" t="s">
        <v>21</v>
      </c>
      <c r="G45" s="30">
        <v>51</v>
      </c>
      <c r="H45" s="30">
        <f t="shared" si="2"/>
        <v>548.95889999999997</v>
      </c>
      <c r="I45" s="31"/>
      <c r="J45" s="31">
        <f t="shared" si="3"/>
        <v>0</v>
      </c>
    </row>
    <row r="46" spans="1:10" s="10" customFormat="1" ht="15" x14ac:dyDescent="0.2">
      <c r="A46" s="10">
        <v>1</v>
      </c>
      <c r="B46" s="36" t="s">
        <v>24</v>
      </c>
      <c r="C46" s="36">
        <v>43</v>
      </c>
      <c r="D46" s="37" t="s">
        <v>25</v>
      </c>
      <c r="E46" s="37">
        <v>2</v>
      </c>
      <c r="F46" s="37" t="s">
        <v>26</v>
      </c>
      <c r="G46" s="38">
        <v>52</v>
      </c>
      <c r="H46" s="38">
        <f t="shared" si="2"/>
        <v>559.72280000000001</v>
      </c>
      <c r="I46" s="39"/>
      <c r="J46" s="39">
        <f t="shared" si="3"/>
        <v>0</v>
      </c>
    </row>
    <row r="47" spans="1:10" s="10" customFormat="1" ht="15" x14ac:dyDescent="0.2">
      <c r="A47" s="10">
        <v>1</v>
      </c>
      <c r="B47" s="27" t="s">
        <v>19</v>
      </c>
      <c r="C47" s="27">
        <v>44</v>
      </c>
      <c r="D47" s="28" t="s">
        <v>25</v>
      </c>
      <c r="E47" s="28">
        <v>1</v>
      </c>
      <c r="F47" s="28" t="s">
        <v>21</v>
      </c>
      <c r="G47" s="30">
        <v>46</v>
      </c>
      <c r="H47" s="30">
        <f t="shared" si="2"/>
        <v>495.13939999999997</v>
      </c>
      <c r="I47" s="31"/>
      <c r="J47" s="31">
        <f t="shared" si="3"/>
        <v>0</v>
      </c>
    </row>
    <row r="48" spans="1:10" s="10" customFormat="1" ht="15" x14ac:dyDescent="0.2">
      <c r="A48" s="10">
        <v>1</v>
      </c>
      <c r="B48" s="27" t="s">
        <v>19</v>
      </c>
      <c r="C48" s="27">
        <v>45</v>
      </c>
      <c r="D48" s="28" t="s">
        <v>25</v>
      </c>
      <c r="E48" s="28">
        <v>1</v>
      </c>
      <c r="F48" s="28" t="s">
        <v>21</v>
      </c>
      <c r="G48" s="30">
        <v>46</v>
      </c>
      <c r="H48" s="30">
        <f t="shared" si="2"/>
        <v>495.13939999999997</v>
      </c>
      <c r="I48" s="31"/>
      <c r="J48" s="31">
        <f t="shared" si="3"/>
        <v>0</v>
      </c>
    </row>
    <row r="49" spans="1:10" s="10" customFormat="1" ht="15" x14ac:dyDescent="0.2">
      <c r="A49" s="10">
        <v>1</v>
      </c>
      <c r="B49" s="27" t="s">
        <v>19</v>
      </c>
      <c r="C49" s="27">
        <v>46</v>
      </c>
      <c r="D49" s="28" t="s">
        <v>25</v>
      </c>
      <c r="E49" s="28">
        <v>1</v>
      </c>
      <c r="F49" s="28" t="s">
        <v>21</v>
      </c>
      <c r="G49" s="30">
        <v>46</v>
      </c>
      <c r="H49" s="30">
        <f t="shared" si="2"/>
        <v>495.13939999999997</v>
      </c>
      <c r="I49" s="31"/>
      <c r="J49" s="31">
        <f t="shared" si="3"/>
        <v>0</v>
      </c>
    </row>
    <row r="50" spans="1:10" s="10" customFormat="1" ht="15" x14ac:dyDescent="0.2">
      <c r="A50" s="10">
        <v>1</v>
      </c>
      <c r="B50" s="27" t="s">
        <v>19</v>
      </c>
      <c r="C50" s="27">
        <v>47</v>
      </c>
      <c r="D50" s="28" t="s">
        <v>25</v>
      </c>
      <c r="E50" s="28">
        <v>1</v>
      </c>
      <c r="F50" s="28" t="s">
        <v>21</v>
      </c>
      <c r="G50" s="30">
        <v>46</v>
      </c>
      <c r="H50" s="30">
        <f t="shared" si="2"/>
        <v>495.13939999999997</v>
      </c>
      <c r="I50" s="31"/>
      <c r="J50" s="31">
        <f t="shared" si="3"/>
        <v>0</v>
      </c>
    </row>
    <row r="51" spans="1:10" s="10" customFormat="1" ht="15" x14ac:dyDescent="0.2">
      <c r="A51" s="10">
        <v>1</v>
      </c>
      <c r="B51" s="27" t="s">
        <v>19</v>
      </c>
      <c r="C51" s="27">
        <v>48</v>
      </c>
      <c r="D51" s="28" t="s">
        <v>25</v>
      </c>
      <c r="E51" s="28">
        <v>1</v>
      </c>
      <c r="F51" s="28" t="s">
        <v>21</v>
      </c>
      <c r="G51" s="30">
        <v>46</v>
      </c>
      <c r="H51" s="30">
        <f t="shared" si="2"/>
        <v>495.13939999999997</v>
      </c>
      <c r="I51" s="31"/>
      <c r="J51" s="31">
        <f t="shared" si="3"/>
        <v>0</v>
      </c>
    </row>
    <row r="52" spans="1:10" s="10" customFormat="1" ht="15" x14ac:dyDescent="0.2">
      <c r="A52" s="10">
        <v>1</v>
      </c>
      <c r="B52" s="27" t="s">
        <v>19</v>
      </c>
      <c r="C52" s="27">
        <v>49</v>
      </c>
      <c r="D52" s="28" t="s">
        <v>25</v>
      </c>
      <c r="E52" s="28">
        <v>1</v>
      </c>
      <c r="F52" s="28" t="s">
        <v>21</v>
      </c>
      <c r="G52" s="30">
        <v>46</v>
      </c>
      <c r="H52" s="30">
        <f t="shared" si="2"/>
        <v>495.13939999999997</v>
      </c>
      <c r="I52" s="31"/>
      <c r="J52" s="31">
        <f t="shared" si="3"/>
        <v>0</v>
      </c>
    </row>
    <row r="53" spans="1:10" s="10" customFormat="1" ht="15" x14ac:dyDescent="0.2">
      <c r="A53" s="10">
        <v>1</v>
      </c>
      <c r="B53" s="27" t="s">
        <v>19</v>
      </c>
      <c r="C53" s="27">
        <v>50</v>
      </c>
      <c r="D53" s="28" t="s">
        <v>25</v>
      </c>
      <c r="E53" s="28">
        <v>1</v>
      </c>
      <c r="F53" s="28" t="s">
        <v>21</v>
      </c>
      <c r="G53" s="30">
        <v>46</v>
      </c>
      <c r="H53" s="30">
        <f t="shared" si="2"/>
        <v>495.13939999999997</v>
      </c>
      <c r="I53" s="31"/>
      <c r="J53" s="31">
        <f t="shared" si="3"/>
        <v>0</v>
      </c>
    </row>
    <row r="54" spans="1:10" s="10" customFormat="1" ht="15" x14ac:dyDescent="0.2">
      <c r="A54" s="10">
        <v>1</v>
      </c>
      <c r="B54" s="27" t="s">
        <v>19</v>
      </c>
      <c r="C54" s="27">
        <v>51</v>
      </c>
      <c r="D54" s="28" t="s">
        <v>25</v>
      </c>
      <c r="E54" s="28">
        <v>1</v>
      </c>
      <c r="F54" s="28" t="s">
        <v>21</v>
      </c>
      <c r="G54" s="30">
        <v>46</v>
      </c>
      <c r="H54" s="30">
        <f t="shared" si="2"/>
        <v>495.13939999999997</v>
      </c>
      <c r="I54" s="31"/>
      <c r="J54" s="31">
        <f t="shared" si="3"/>
        <v>0</v>
      </c>
    </row>
    <row r="55" spans="1:10" s="10" customFormat="1" ht="15" x14ac:dyDescent="0.2">
      <c r="A55" s="10">
        <v>1</v>
      </c>
      <c r="B55" s="27" t="s">
        <v>19</v>
      </c>
      <c r="C55" s="27">
        <v>53</v>
      </c>
      <c r="D55" s="28" t="s">
        <v>25</v>
      </c>
      <c r="E55" s="28">
        <v>1</v>
      </c>
      <c r="F55" s="28" t="s">
        <v>21</v>
      </c>
      <c r="G55" s="30">
        <v>46</v>
      </c>
      <c r="H55" s="30">
        <f t="shared" si="2"/>
        <v>495.13939999999997</v>
      </c>
      <c r="I55" s="31"/>
      <c r="J55" s="31">
        <f t="shared" si="3"/>
        <v>0</v>
      </c>
    </row>
    <row r="56" spans="1:10" s="10" customFormat="1" ht="15" x14ac:dyDescent="0.2">
      <c r="A56" s="10">
        <v>1</v>
      </c>
      <c r="B56" s="32" t="s">
        <v>24</v>
      </c>
      <c r="C56" s="32">
        <v>54</v>
      </c>
      <c r="D56" s="33" t="s">
        <v>25</v>
      </c>
      <c r="E56" s="33">
        <v>1</v>
      </c>
      <c r="F56" s="33" t="s">
        <v>21</v>
      </c>
      <c r="G56" s="34">
        <v>54</v>
      </c>
      <c r="H56" s="34">
        <f t="shared" si="2"/>
        <v>581.25059999999996</v>
      </c>
      <c r="I56" s="35"/>
      <c r="J56" s="35">
        <f t="shared" si="3"/>
        <v>0</v>
      </c>
    </row>
    <row r="57" spans="1:10" s="10" customFormat="1" ht="15" x14ac:dyDescent="0.2">
      <c r="A57" s="10">
        <v>1</v>
      </c>
      <c r="B57" s="27" t="s">
        <v>19</v>
      </c>
      <c r="C57" s="27">
        <v>55</v>
      </c>
      <c r="D57" s="28" t="s">
        <v>25</v>
      </c>
      <c r="E57" s="28">
        <v>1</v>
      </c>
      <c r="F57" s="28" t="s">
        <v>21</v>
      </c>
      <c r="G57" s="30">
        <v>47</v>
      </c>
      <c r="H57" s="30">
        <f t="shared" si="2"/>
        <v>505.9033</v>
      </c>
      <c r="I57" s="31"/>
      <c r="J57" s="31">
        <f t="shared" si="3"/>
        <v>0</v>
      </c>
    </row>
    <row r="58" spans="1:10" ht="15" x14ac:dyDescent="0.2">
      <c r="A58" s="9">
        <f>SUM(A18:A57)</f>
        <v>40</v>
      </c>
      <c r="I58" s="11"/>
      <c r="J58" s="11"/>
    </row>
  </sheetData>
  <autoFilter ref="B17:J17" xr:uid="{FC3B57DB-4CC6-4429-9ED8-0E2125B0BA44}"/>
  <sortState xmlns:xlrd2="http://schemas.microsoft.com/office/spreadsheetml/2017/richdata2" ref="C18:J57">
    <sortCondition ref="C18:C57"/>
  </sortState>
  <mergeCells count="1">
    <mergeCell ref="C16:J16"/>
  </mergeCells>
  <printOptions horizontalCentered="1"/>
  <pageMargins left="0.23622047244094491" right="0.23622047244094491" top="0.15748031496062992" bottom="0.35433070866141736" header="0.31496062992125984" footer="0.31496062992125984"/>
  <pageSetup paperSize="9" scale="61" fitToHeight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A856A023DC5F4FA2B83C0FC76398F4" ma:contentTypeVersion="11" ma:contentTypeDescription="Create a new document." ma:contentTypeScope="" ma:versionID="b134969f962c0e86715635a3888757fa">
  <xsd:schema xmlns:xsd="http://www.w3.org/2001/XMLSchema" xmlns:xs="http://www.w3.org/2001/XMLSchema" xmlns:p="http://schemas.microsoft.com/office/2006/metadata/properties" xmlns:ns3="ae178474-5275-4af7-a808-91e31d6360a0" xmlns:ns4="90de2e97-5355-436f-bb5f-0dd61a83ab93" targetNamespace="http://schemas.microsoft.com/office/2006/metadata/properties" ma:root="true" ma:fieldsID="2446406414f0dc80880d5963d03ade3e" ns3:_="" ns4:_="">
    <xsd:import namespace="ae178474-5275-4af7-a808-91e31d6360a0"/>
    <xsd:import namespace="90de2e97-5355-436f-bb5f-0dd61a83ab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78474-5275-4af7-a808-91e31d6360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e2e97-5355-436f-bb5f-0dd61a83ab9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2BDF4E-69A8-489F-B29B-6C60A7F578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178474-5275-4af7-a808-91e31d6360a0"/>
    <ds:schemaRef ds:uri="90de2e97-5355-436f-bb5f-0dd61a83ab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394B05-A45E-44B7-A5EE-B80CD999AD5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4F5DAC5-1A41-4BF3-A872-9C30874815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 MARY'S</vt:lpstr>
      <vt:lpstr>'St MARY''S'!Print_Titles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Millard</dc:creator>
  <cp:keywords/>
  <dc:description/>
  <cp:lastModifiedBy>Microsoft Office User</cp:lastModifiedBy>
  <cp:revision/>
  <dcterms:created xsi:type="dcterms:W3CDTF">2020-03-30T14:08:27Z</dcterms:created>
  <dcterms:modified xsi:type="dcterms:W3CDTF">2022-12-06T09:41:45Z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0x0101001EA856A023DC5F4FA2B83C0FC76398F4</vt:lpwstr>
  </property>
</Properties>
</file>